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90.1.7\fma\02-Client Files\N\Northern California Grantmakers\Session 2 - No Audit - South Bay\Follow up\"/>
    </mc:Choice>
  </mc:AlternateContent>
  <bookViews>
    <workbookView xWindow="0" yWindow="0" windowWidth="20490" windowHeight="8550"/>
  </bookViews>
  <sheets>
    <sheet name="Instructions &amp; Benchmarks" sheetId="9" r:id="rId1"/>
    <sheet name="Financial Health Analysis" sheetId="6" r:id="rId2"/>
    <sheet name="Graphs" sheetId="10" r:id="rId3"/>
    <sheet name="Version with formulas" sheetId="7" state="hidden" r:id="rId4"/>
  </sheets>
  <definedNames>
    <definedName name="_xlnm.Print_Area" localSheetId="1">'Financial Health Analysis'!$A$1:$H$52</definedName>
    <definedName name="_xlnm.Print_Area" localSheetId="2">Graphs!$A$1:$P$49</definedName>
    <definedName name="_xlnm.Print_Area" localSheetId="0">'Instructions &amp; Benchmarks'!$A$1:$C$42</definedName>
  </definedNames>
  <calcPr calcId="152511"/>
</workbook>
</file>

<file path=xl/calcChain.xml><?xml version="1.0" encoding="utf-8"?>
<calcChain xmlns="http://schemas.openxmlformats.org/spreadsheetml/2006/main">
  <c r="E45" i="6" l="1"/>
  <c r="D45" i="6"/>
  <c r="C45" i="6"/>
  <c r="F12" i="6"/>
  <c r="E26" i="6"/>
  <c r="D26" i="6"/>
  <c r="C26" i="6"/>
  <c r="E12" i="6"/>
  <c r="D12" i="6"/>
  <c r="C12" i="6"/>
  <c r="E46" i="6"/>
  <c r="E48" i="6" s="1"/>
  <c r="D46" i="6"/>
  <c r="D48" i="6" s="1"/>
  <c r="C46" i="6"/>
  <c r="C48" i="6" s="1"/>
  <c r="E33" i="6"/>
  <c r="D33" i="6"/>
  <c r="C33" i="6"/>
  <c r="E24" i="6"/>
  <c r="D24" i="6"/>
  <c r="C24" i="6"/>
  <c r="E21" i="6"/>
  <c r="D21" i="6"/>
  <c r="C21" i="6"/>
  <c r="E18" i="6"/>
  <c r="D18" i="6"/>
  <c r="C18" i="6"/>
  <c r="D38" i="6"/>
  <c r="E38" i="6"/>
  <c r="C38" i="6"/>
  <c r="F24" i="6"/>
  <c r="F21" i="6"/>
  <c r="F18" i="6"/>
  <c r="D35" i="6" l="1"/>
  <c r="D37" i="6" s="1"/>
  <c r="D40" i="6" s="1"/>
  <c r="C35" i="6"/>
  <c r="C37" i="6" s="1"/>
  <c r="E35" i="6"/>
  <c r="E37" i="6" s="1"/>
  <c r="E40" i="6" s="1"/>
  <c r="E43" i="7"/>
  <c r="D43" i="7"/>
  <c r="C43" i="7"/>
  <c r="E38" i="7"/>
  <c r="D38" i="7"/>
  <c r="C38" i="7"/>
  <c r="F33" i="7"/>
  <c r="E33" i="7"/>
  <c r="D33" i="7"/>
  <c r="C33" i="7"/>
  <c r="F30" i="7"/>
  <c r="E30" i="7"/>
  <c r="D30" i="7"/>
  <c r="C30" i="7"/>
  <c r="F27" i="7"/>
  <c r="E27" i="7"/>
  <c r="D27" i="7"/>
  <c r="C27" i="7"/>
  <c r="F23" i="7"/>
  <c r="E23" i="7"/>
  <c r="D23" i="7"/>
  <c r="C23" i="7"/>
  <c r="E15" i="7"/>
  <c r="E18" i="7"/>
  <c r="E40" i="7" s="1"/>
  <c r="D15" i="7"/>
  <c r="D18" i="7"/>
  <c r="D40" i="7" s="1"/>
  <c r="C15" i="7"/>
  <c r="C18" i="7"/>
  <c r="C40" i="7"/>
  <c r="C40" i="6" l="1"/>
</calcChain>
</file>

<file path=xl/sharedStrings.xml><?xml version="1.0" encoding="utf-8"?>
<sst xmlns="http://schemas.openxmlformats.org/spreadsheetml/2006/main" count="201" uniqueCount="160">
  <si>
    <t>Document:</t>
  </si>
  <si>
    <t>Latest Year Audit</t>
  </si>
  <si>
    <t>Previous Year Audit</t>
  </si>
  <si>
    <t>Current Year: Unaudited</t>
  </si>
  <si>
    <t>Next Year: Budget</t>
  </si>
  <si>
    <t>Fiscal Year Ending:</t>
  </si>
  <si>
    <t>Statement of Financial Position</t>
  </si>
  <si>
    <t>How liquid are the organization’s reserves?</t>
  </si>
  <si>
    <t>Unrestricted Net Assets (A)</t>
  </si>
  <si>
    <t>Less:</t>
  </si>
  <si>
    <t>Board Designated (B)</t>
  </si>
  <si>
    <t>Statement of Activities</t>
  </si>
  <si>
    <t>Did the organization have an operating surplus or deficit?</t>
  </si>
  <si>
    <t>Unrestricted Revenue &amp; Support (A)</t>
  </si>
  <si>
    <t>Expenses (B)</t>
  </si>
  <si>
    <t>Change in Unrestricted Net Assets or “Operating Surplus or (Deficit)” (A-B)</t>
  </si>
  <si>
    <t>How does the organization allocate resources across programs and supporting services?</t>
  </si>
  <si>
    <t>Statement of Activities &amp; Statement of Financial Position</t>
  </si>
  <si>
    <t>How  many months of operations can be covered with the available cash?</t>
  </si>
  <si>
    <t>Cash &amp; Cash Equivalents (A)</t>
  </si>
  <si>
    <t>Divided by average monthly expenses:</t>
  </si>
  <si>
    <t>(Total Annual Expenses ÷ 12) (B)</t>
  </si>
  <si>
    <t>Months of Cash on Hand (A÷B)</t>
  </si>
  <si>
    <t>Management &amp; General Expense %</t>
  </si>
  <si>
    <t xml:space="preserve">Program Expense %  </t>
  </si>
  <si>
    <t>Divided by total expense:</t>
  </si>
  <si>
    <t>Total Program Expense</t>
  </si>
  <si>
    <t>Total Management &amp; General Expense</t>
  </si>
  <si>
    <t>Total Fundraising Expense</t>
  </si>
  <si>
    <t xml:space="preserve">Fundraising Expense %  </t>
  </si>
  <si>
    <t>How many months of operations can be covered with liquid operating reserves?</t>
  </si>
  <si>
    <t>Months Covered by Liquid Reserves (A÷B)</t>
  </si>
  <si>
    <t>Available LUNA (A)</t>
  </si>
  <si>
    <t>Statement of Functional Expenses</t>
  </si>
  <si>
    <t>Organization Name:</t>
  </si>
  <si>
    <t>© 2013 Fiscal Management Associates, LLC. All rights reserved. www.fmaonline.net</t>
  </si>
  <si>
    <t>Nonprofit Financial Health Analysis</t>
  </si>
  <si>
    <t>Did your organization have an operating surplus or deficit?</t>
  </si>
  <si>
    <t>How are resources allocated across programs and supporting services?</t>
  </si>
  <si>
    <t>Other non-current Assets (F)</t>
  </si>
  <si>
    <t>LUNA: Liquid Unrestricted Net Assets (A-B-E-F)</t>
  </si>
  <si>
    <t>Fixed Assets, net of related debt (E)</t>
  </si>
  <si>
    <t xml:space="preserve">Fixed Assets (C) </t>
  </si>
  <si>
    <t>Mortgages (D)</t>
  </si>
  <si>
    <t>Available LUNA from above calcuation (A)</t>
  </si>
  <si>
    <t>LUNA: Liquid Unrestricted Net Assets (A-B-E)</t>
  </si>
  <si>
    <t>Instructions</t>
  </si>
  <si>
    <t>INPUTS</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</si>
  <si>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</si>
  <si>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Fiscal Year Ending</t>
  </si>
  <si>
    <t>Row 7</t>
  </si>
  <si>
    <t>Row 9</t>
  </si>
  <si>
    <t>Total Expenses</t>
  </si>
  <si>
    <t>Row 11</t>
  </si>
  <si>
    <t>Row 12</t>
  </si>
  <si>
    <t>Program Expense Percentage</t>
  </si>
  <si>
    <t>Row 16</t>
  </si>
  <si>
    <t>Management &amp; General Expense Percentage</t>
  </si>
  <si>
    <t>Row 19</t>
  </si>
  <si>
    <t>Row 14</t>
  </si>
  <si>
    <t>Row 24</t>
  </si>
  <si>
    <t>Board Designated Net Assets</t>
  </si>
  <si>
    <t>Row 26</t>
  </si>
  <si>
    <t>Fixed Assets, Net of Related Debt</t>
  </si>
  <si>
    <t>LUNA: Liquid Unrestricted Net Assets</t>
  </si>
  <si>
    <t>Available LUNA</t>
  </si>
  <si>
    <t>Row 35</t>
  </si>
  <si>
    <r>
      <t xml:space="preserve">Total Annual Expenses </t>
    </r>
    <r>
      <rPr>
        <sz val="10"/>
        <rFont val="Calibri"/>
        <family val="2"/>
      </rPr>
      <t>÷</t>
    </r>
    <r>
      <rPr>
        <i/>
        <sz val="10"/>
        <rFont val="Arial"/>
        <family val="2"/>
      </rPr>
      <t xml:space="preserve"> 12</t>
    </r>
  </si>
  <si>
    <t>Months Covered By Liquid Reserves</t>
  </si>
  <si>
    <t>Row 40</t>
  </si>
  <si>
    <t>Row 42</t>
  </si>
  <si>
    <t>OUTPUTS</t>
  </si>
  <si>
    <t>Enter the fiscal years being analyzed. The oldest year of data being analyzed should be entered in Column C, and then in increasing order to Column F, where the current or upcoming year's budget data will be entered.</t>
  </si>
  <si>
    <t>Operating results are the key source of the accumulation or depletion of reserves. Surpluses increase reserves and allow for future flexibility and sustainability. Deficits deplete reserves and should be balanced by surpluses in prior or later years. Operating results can vary widely across organizations or across years, so it is important to note longer term trends. Any negative result or downward trend should be investigated further and analyzed to understand whether a change in operating results is being driven by operating revenues, expenses, or both. Multiple years of operating deficits can indicate that an organization’s deficit is "structural" and needs to be addressed strategically by raising additional revenue or reducing operating costs.</t>
  </si>
  <si>
    <t>Row 22</t>
  </si>
  <si>
    <t>Fundraising Expense Percentage</t>
  </si>
  <si>
    <t>Months of Cash on Hand</t>
  </si>
  <si>
    <t>Row 43</t>
  </si>
  <si>
    <t>Liquid Unrestricted Net Assets (LUNA), or reserves, consists of that portion of an organization's unrestricted net assets balance that could be converted to cash relatively easily if necessary. LUNA equals unrestricted net assets minus illiquid board designated reserves and the equity portion of fixed assets. Subtracting these two amounts removes the portion of the unrestricted net assets balance that is tied up in a building, equipment, or other illiquid asset. Negative LUNA occurs either when the organization's unrestricted net asset balance is negative, or when the unrestricted net asset balance is smaller than the organization's net fixed assets.</t>
  </si>
  <si>
    <t>Change in Unrestricted Net Assets or "Operating Surplus or (Deficit)"</t>
  </si>
  <si>
    <t>Nonprofit Financial Health Analysis Worksheet: Instructions &amp; Benchmarks</t>
  </si>
  <si>
    <t>Benchmarks</t>
  </si>
  <si>
    <r>
      <t xml:space="preserve">Months of cash on hand is an important measure of liquidity. The amount needed will vary based on how quickly an organization can convert receivables into cash, though a common benchmark utilized by lenders is a </t>
    </r>
    <r>
      <rPr>
        <b/>
        <sz val="10"/>
        <rFont val="Arial"/>
        <family val="2"/>
      </rPr>
      <t>minimum of 3 months</t>
    </r>
    <r>
      <rPr>
        <sz val="10"/>
        <rFont val="Arial"/>
        <family val="2"/>
      </rPr>
      <t xml:space="preserve"> cash reserves. In the nonprofit sector, a slightly lower range of </t>
    </r>
    <r>
      <rPr>
        <b/>
        <sz val="10"/>
        <rFont val="Arial"/>
        <family val="2"/>
      </rPr>
      <t>1 to 3 months</t>
    </r>
    <r>
      <rPr>
        <sz val="10"/>
        <rFont val="Arial"/>
        <family val="2"/>
      </rPr>
      <t xml:space="preserve"> is often recommended. Organizations should think strategically about cash flow management and maintain rolling cash flow projections in order to predict and plan for potential cash flow issues. </t>
    </r>
  </si>
  <si>
    <r>
      <t xml:space="preserve">Months of liquid reserves (i.e. months of LUNA) is calculated as a percentage of average monthly operating expenses. Months of LUNA measure shows the amount of reserves available to cover operating expenses, maintain assets, weather downturns, or pursue opportunities. Months of LUNA greater than 1.0 indicate an organization is able to meet operating expenses as well as have some reserves available for activities such as asset maintenance, rainy day funds and/or strategic opportunities. A benchmark often cited in the nonprofit sector is </t>
    </r>
    <r>
      <rPr>
        <b/>
        <sz val="10"/>
        <rFont val="Arial"/>
        <family val="2"/>
      </rPr>
      <t xml:space="preserve">3 to 6 months </t>
    </r>
    <r>
      <rPr>
        <sz val="10"/>
        <rFont val="Arial"/>
        <family val="2"/>
      </rPr>
      <t xml:space="preserve">of operating reserves or LUNA, with an upper limit of </t>
    </r>
    <r>
      <rPr>
        <b/>
        <sz val="10"/>
        <rFont val="Arial"/>
        <family val="2"/>
      </rPr>
      <t>36 months</t>
    </r>
    <r>
      <rPr>
        <sz val="10"/>
        <rFont val="Arial"/>
        <family val="2"/>
      </rPr>
      <t>. If an organization has a negative LUNA balance it effectively has zero months of LUNA.</t>
    </r>
  </si>
  <si>
    <r>
      <t xml:space="preserve">Management and general should generally account for </t>
    </r>
    <r>
      <rPr>
        <b/>
        <sz val="10"/>
        <rFont val="Arial"/>
        <family val="2"/>
      </rPr>
      <t>20% - 25%</t>
    </r>
    <r>
      <rPr>
        <sz val="10"/>
        <rFont val="Arial"/>
        <family val="2"/>
      </rPr>
      <t xml:space="preserve"> of total expenses, unless circumstances mentioned above regarding a lower program expense ratio and higher administrative costs apply. [</t>
    </r>
    <r>
      <rPr>
        <i/>
        <sz val="10"/>
        <rFont val="Arial"/>
        <family val="2"/>
      </rPr>
      <t>source: BBB's Wise Giving Alliance</t>
    </r>
    <r>
      <rPr>
        <sz val="10"/>
        <rFont val="Arial"/>
        <family val="2"/>
      </rPr>
      <t>]</t>
    </r>
  </si>
  <si>
    <r>
      <t xml:space="preserve">While functional expense mix may vary based on organizational focus and life stage, watchdog organizations and funders prefer to see the program expense ratio at no less than </t>
    </r>
    <r>
      <rPr>
        <b/>
        <sz val="10"/>
        <rFont val="Arial"/>
        <family val="2"/>
      </rPr>
      <t>65% - 70%</t>
    </r>
    <r>
      <rPr>
        <sz val="10"/>
        <rFont val="Arial"/>
        <family val="2"/>
      </rPr>
      <t>. However, organizations that are new or are in the midst of capital-acquiring or capacity-building initiatives often have program expense ratios below this threshold. [S</t>
    </r>
    <r>
      <rPr>
        <i/>
        <sz val="10"/>
        <rFont val="Arial"/>
        <family val="2"/>
      </rPr>
      <t>ource: BBB's Wise Giving Alliance</t>
    </r>
    <r>
      <rPr>
        <sz val="10"/>
        <rFont val="Arial"/>
        <family val="2"/>
      </rPr>
      <t>]</t>
    </r>
  </si>
  <si>
    <r>
      <t xml:space="preserve">Fundraising expense should generally be </t>
    </r>
    <r>
      <rPr>
        <b/>
        <sz val="10"/>
        <rFont val="Arial"/>
        <family val="2"/>
      </rPr>
      <t>10% - 15%</t>
    </r>
    <r>
      <rPr>
        <sz val="10"/>
        <rFont val="Arial"/>
        <family val="2"/>
      </rPr>
      <t>, unless the organization is in a growth phase and/or investing in its fundraising capacity. [</t>
    </r>
    <r>
      <rPr>
        <i/>
        <sz val="10"/>
        <rFont val="Arial"/>
        <family val="2"/>
      </rPr>
      <t>Source: BBB's Wise Giving Alliance</t>
    </r>
    <r>
      <rPr>
        <sz val="10"/>
        <rFont val="Arial"/>
        <family val="2"/>
      </rPr>
      <t>]</t>
    </r>
  </si>
  <si>
    <t>Total Management &amp; General
Expense</t>
  </si>
  <si>
    <t>Row</t>
  </si>
  <si>
    <t>Row 28</t>
  </si>
  <si>
    <t>Row 30</t>
  </si>
  <si>
    <t>Part IX, column (A), line 25</t>
  </si>
  <si>
    <t>Part IX, column (B), line 25</t>
  </si>
  <si>
    <t>Part IX, column (C), line 25</t>
  </si>
  <si>
    <t>Part IX, column (D), line 25</t>
  </si>
  <si>
    <t>Part X, column (B), line 27</t>
  </si>
  <si>
    <t>N/A</t>
  </si>
  <si>
    <t>Part X, column (B), line 10c</t>
  </si>
  <si>
    <t>Part X, column (B), line 23</t>
  </si>
  <si>
    <t>Cash - non-interest bearing (A)</t>
  </si>
  <si>
    <t xml:space="preserve">Part X, column (B), line 1 </t>
  </si>
  <si>
    <t>Savings and temporary cash investments (B)</t>
  </si>
  <si>
    <t xml:space="preserve">Part X, column (B), line 2  </t>
  </si>
  <si>
    <t>(Total Annual Expenses ÷ 12) (C)</t>
  </si>
  <si>
    <t>Months of Cash on Hand ((A+B) ÷ C))</t>
  </si>
  <si>
    <t>Source on IRS Form 990</t>
  </si>
  <si>
    <t>Part X, column (A), line 27</t>
  </si>
  <si>
    <t>Total Expense</t>
  </si>
  <si>
    <t>Balance Sheet</t>
  </si>
  <si>
    <t>Statement of Functional Expenses &amp; Balance Sheet</t>
  </si>
  <si>
    <t>The attached worksheet is a template for calculating a snapshot of a nonprofit's financial health, with a focus on liquidity and the allocation of resources. The instructions below explain, step-by-step, how to complete the worksheet using Form 990 data.</t>
  </si>
  <si>
    <t>Unrestricted Net Assets, Beginning of Year</t>
  </si>
  <si>
    <r>
      <t>Enter the amount of unrestricted net assets as of the beginning of the year being analyzed. This amount can be found in the Balance Sheet section of the Form 990,</t>
    </r>
    <r>
      <rPr>
        <b/>
        <sz val="10"/>
        <rFont val="Arial"/>
        <family val="2"/>
      </rPr>
      <t xml:space="preserve"> Part X, column (A), line 27. </t>
    </r>
    <r>
      <rPr>
        <sz val="10"/>
        <rFont val="Arial"/>
        <family val="2"/>
      </rPr>
      <t xml:space="preserve"> </t>
    </r>
  </si>
  <si>
    <t>Unrestricted Net Assets, End of Year</t>
  </si>
  <si>
    <r>
      <t>Enter the amount of unrestricted net assets as of the end of the year being analyzed. This amount can be found in the Balance Sheet section of the Form 990,</t>
    </r>
    <r>
      <rPr>
        <b/>
        <sz val="10"/>
        <rFont val="Arial"/>
        <family val="2"/>
      </rPr>
      <t xml:space="preserve"> Part X, column (B), line 27. </t>
    </r>
    <r>
      <rPr>
        <sz val="10"/>
        <rFont val="Arial"/>
        <family val="2"/>
      </rPr>
      <t xml:space="preserve"> </t>
    </r>
  </si>
  <si>
    <r>
      <t xml:space="preserve">Enter the total expenses for each year being analyzed, as found in Statement of Functional Expenses on the Form 990, </t>
    </r>
    <r>
      <rPr>
        <b/>
        <sz val="10"/>
        <rFont val="Arial"/>
        <family val="2"/>
      </rPr>
      <t>Part IX, column (A), line 25</t>
    </r>
    <r>
      <rPr>
        <sz val="10"/>
        <rFont val="Arial"/>
        <family val="2"/>
      </rPr>
      <t>.</t>
    </r>
  </si>
  <si>
    <r>
      <t xml:space="preserve">Enter the total expenses for program services for each year being analyzed. This information can be found on the Statement of Functional Expenses in the Form 990, </t>
    </r>
    <r>
      <rPr>
        <b/>
        <sz val="10"/>
        <rFont val="Arial"/>
        <family val="2"/>
      </rPr>
      <t>Part IX, column (B), line 25</t>
    </r>
    <r>
      <rPr>
        <sz val="10"/>
        <rFont val="Arial"/>
        <family val="2"/>
      </rPr>
      <t>.</t>
    </r>
  </si>
  <si>
    <r>
      <t xml:space="preserve">Enter the total expenses for management &amp; general (i.e. administration) for each year being analyzed. This information can be found on the Statement of Functional Expenses in the Form 990, </t>
    </r>
    <r>
      <rPr>
        <b/>
        <sz val="10"/>
        <rFont val="Arial"/>
        <family val="2"/>
      </rPr>
      <t>Part IX, column (C), line 25</t>
    </r>
    <r>
      <rPr>
        <sz val="10"/>
        <rFont val="Arial"/>
        <family val="2"/>
      </rPr>
      <t>.</t>
    </r>
  </si>
  <si>
    <r>
      <t xml:space="preserve">Enter the total expenses for fundraising for each year being analyzed. This information can be found on the Statement of Functional Expenses in the Form 990, </t>
    </r>
    <r>
      <rPr>
        <b/>
        <sz val="10"/>
        <rFont val="Arial"/>
        <family val="2"/>
      </rPr>
      <t>Part IX, column (D), line 25.</t>
    </r>
  </si>
  <si>
    <t>Unrestricted Net Assets, end of year (A)</t>
  </si>
  <si>
    <t>Board designated net assets are not listed on the Form 990. If the amount is known, enter the amount of board designated funds, if they exist. Enter only amounts that are relatively illiquid (i.e., if a board designated amount represents an operating reserve, do not enter it here).</t>
  </si>
  <si>
    <r>
      <t xml:space="preserve">Enter the total amount of fixed assets, net of accumulated depreciation. This information can be found in the Balance Sheet section of the Form 990, </t>
    </r>
    <r>
      <rPr>
        <b/>
        <sz val="10"/>
        <rFont val="Arial"/>
        <family val="2"/>
      </rPr>
      <t>Part X, column (B), line 10c</t>
    </r>
    <r>
      <rPr>
        <sz val="10"/>
        <rFont val="Arial"/>
        <family val="2"/>
      </rPr>
      <t>.</t>
    </r>
  </si>
  <si>
    <t>Row 37</t>
  </si>
  <si>
    <t>Row 39</t>
  </si>
  <si>
    <r>
      <t xml:space="preserve">Enter amount of non-interest bearing cash as found on the Balance Sheet of the Form 990, </t>
    </r>
    <r>
      <rPr>
        <b/>
        <sz val="10"/>
        <rFont val="Arial"/>
        <family val="2"/>
      </rPr>
      <t>Part X, column (B), line 1</t>
    </r>
    <r>
      <rPr>
        <sz val="10"/>
        <rFont val="Arial"/>
        <family val="2"/>
      </rPr>
      <t>.</t>
    </r>
  </si>
  <si>
    <t>Savings &amp; Temporary Cash Investments</t>
  </si>
  <si>
    <t>Cash - Non-Interest Bearing</t>
  </si>
  <si>
    <r>
      <t xml:space="preserve">Enter total amount of savings and temporary cash investments as found on the Balance Sheet of the Form 990, </t>
    </r>
    <r>
      <rPr>
        <b/>
        <sz val="10"/>
        <rFont val="Arial"/>
        <family val="2"/>
      </rPr>
      <t>Part X, column (B), line 2</t>
    </r>
    <r>
      <rPr>
        <sz val="10"/>
        <rFont val="Arial"/>
        <family val="2"/>
      </rPr>
      <t>.</t>
    </r>
  </si>
  <si>
    <t>Row 45</t>
  </si>
  <si>
    <t>Row 18</t>
  </si>
  <si>
    <t>Row 21</t>
  </si>
  <si>
    <t>Row 46</t>
  </si>
  <si>
    <t>Row 31</t>
  </si>
  <si>
    <t>Row 33</t>
  </si>
  <si>
    <t>Automatically populated. No data entry necessary.</t>
  </si>
  <si>
    <t>Automatically populates</t>
  </si>
  <si>
    <t>Operating Results</t>
  </si>
  <si>
    <t>Liquid Unrestricted Net Assets</t>
  </si>
  <si>
    <t>4. Next Year: Budget*</t>
  </si>
  <si>
    <t>Board Designated Net Assets** (B)</t>
  </si>
  <si>
    <t>**Board Designated Net Assets not available on the IRS Form 990</t>
  </si>
  <si>
    <t>*To calcuate operating results using the budget, enter unrestricted revenue in line 9 and total expenses in line 11</t>
  </si>
  <si>
    <t>© 2015 Fiscal Management Associates, LLC. All rights reserved. www.fmaonline.net</t>
  </si>
  <si>
    <t>Oldest ------------------------------------------------------------------&gt; Newest</t>
  </si>
  <si>
    <t>3. 990 from last year</t>
  </si>
  <si>
    <t>2. 990 from 2
years ago</t>
  </si>
  <si>
    <t>1. 990  from
3 years ago</t>
  </si>
  <si>
    <r>
      <rPr>
        <b/>
        <sz val="12"/>
        <color theme="1"/>
        <rFont val="Calibri"/>
        <family val="2"/>
        <scheme val="minor"/>
      </rPr>
      <t>Organization Name:</t>
    </r>
    <r>
      <rPr>
        <sz val="12"/>
        <color theme="1"/>
        <rFont val="Calibri"/>
        <family val="2"/>
        <scheme val="minor"/>
      </rPr>
      <t xml:space="preserve"> </t>
    </r>
  </si>
  <si>
    <t>Unrestricted Net Assets, End of Year (A)</t>
  </si>
  <si>
    <t>Unrestricted Net Assets, Beginning of Year (B)</t>
  </si>
  <si>
    <t>Change in Unrestricted Net Assets or “Operating Surplus
or (Deficit)” (A-B)</t>
  </si>
  <si>
    <t>Cash on Hand</t>
  </si>
  <si>
    <t>Fixed Assets, End of Year</t>
  </si>
  <si>
    <t xml:space="preserve">Fixed Assets, End of Year (C) </t>
  </si>
  <si>
    <t>Mortgages, End of Year (D)</t>
  </si>
  <si>
    <t>Mortgages, End of Year</t>
  </si>
  <si>
    <r>
      <t xml:space="preserve">Enter the total amount of debt, as of the end of the year, that is collateralized by a building or other fixed asset. This information can be found in the Balance Sheet section of the Form 990, </t>
    </r>
    <r>
      <rPr>
        <b/>
        <sz val="10"/>
        <rFont val="Arial"/>
        <family val="2"/>
      </rPr>
      <t>Part X, column (B), line 23</t>
    </r>
    <r>
      <rPr>
        <sz val="10"/>
        <rFont val="Arial"/>
        <family val="2"/>
      </rPr>
      <t>.</t>
    </r>
  </si>
  <si>
    <t>Plus</t>
  </si>
  <si>
    <t>Total Cash on Hand (A+B)</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</si>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</sst>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_);[Red]\(#,##0.0\)"/>
    <numFmt numFmtId="165"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rgb="FFFFFFF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rgb="FFFFFFFF"/>
      <name val="Calibri"/>
      <family val="2"/>
      <scheme val="minor"/>
    </font>
    <font>
      <sz val="10"/>
      <color theme="1"/>
      <name val="Calibri"/>
      <family val="2"/>
      <scheme val="minor"/>
    </font>
    <font>
      <b/>
      <sz val="12"/>
      <color rgb="FFFFFFFF"/>
      <name val="Calibri"/>
      <family val="2"/>
      <scheme val="minor"/>
    </font>
    <font>
      <b/>
      <sz val="14"/>
      <color theme="1"/>
      <name val="Calibri"/>
      <family val="2"/>
      <scheme val="minor"/>
    </font>
    <font>
      <sz val="12"/>
      <name val="Calibri"/>
      <family val="2"/>
      <scheme val="minor"/>
    </font>
    <font>
      <sz val="10"/>
      <name val="Arial"/>
      <family val="2"/>
    </font>
    <font>
      <sz val="10"/>
      <name val="Arial"/>
      <family val="2"/>
    </font>
    <font>
      <b/>
      <sz val="16"/>
      <name val="Arial"/>
      <family val="2"/>
    </font>
    <font>
      <b/>
      <sz val="14"/>
      <name val="Arial"/>
      <family val="2"/>
    </font>
    <font>
      <b/>
      <u/>
      <sz val="10"/>
      <name val="Arial"/>
      <family val="2"/>
    </font>
    <font>
      <b/>
      <i/>
      <u/>
      <sz val="10"/>
      <name val="Arial"/>
      <family val="2"/>
    </font>
    <font>
      <i/>
      <sz val="10"/>
      <name val="Arial"/>
      <family val="2"/>
    </font>
    <font>
      <b/>
      <sz val="10"/>
      <name val="Arial"/>
      <family val="2"/>
    </font>
    <font>
      <b/>
      <sz val="11"/>
      <name val="Calibri"/>
      <family val="2"/>
      <scheme val="minor"/>
    </font>
    <font>
      <sz val="10"/>
      <name val="Calibri"/>
      <family val="2"/>
    </font>
    <font>
      <i/>
      <sz val="8"/>
      <color theme="0" tint="-0.499984740745262"/>
      <name val="Arial"/>
      <family val="2"/>
    </font>
    <font>
      <b/>
      <sz val="11"/>
      <color theme="0"/>
      <name val="Calibri"/>
      <family val="2"/>
      <scheme val="minor"/>
    </font>
    <font>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lightUp">
        <bgColor rgb="FFD2D2D2"/>
      </patternFill>
    </fill>
    <fill>
      <patternFill patternType="solid">
        <fgColor rgb="FFFFFF99"/>
        <bgColor indexed="64"/>
      </patternFill>
    </fill>
    <fill>
      <patternFill patternType="solid">
        <fgColor theme="1"/>
        <bgColor indexed="64"/>
      </patternFill>
    </fill>
    <fill>
      <patternFill patternType="solid">
        <fgColor rgb="FF08803D"/>
        <bgColor indexed="64"/>
      </patternFill>
    </fill>
    <fill>
      <patternFill patternType="solid">
        <fgColor rgb="FF0868B2"/>
        <bgColor indexed="64"/>
      </patternFill>
    </fill>
    <fill>
      <patternFill patternType="lightUp"/>
    </fill>
    <fill>
      <patternFill patternType="solid">
        <fgColor theme="0" tint="-0.249977111117893"/>
        <bgColor indexed="64"/>
      </patternFill>
    </fill>
    <fill>
      <patternFill patternType="solid">
        <fgColor rgb="FF00B050"/>
        <bgColor indexed="64"/>
      </patternFill>
    </fill>
    <fill>
      <patternFill patternType="solid">
        <fgColor rgb="FF0076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style="thin">
        <color indexed="64"/>
      </top>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ck">
        <color rgb="FF0070C0"/>
      </left>
      <right style="thick">
        <color rgb="FF0070C0"/>
      </right>
      <top style="thick">
        <color rgb="FF0070C0"/>
      </top>
      <bottom style="thin">
        <color indexed="64"/>
      </bottom>
      <diagonal/>
    </border>
    <border>
      <left style="thick">
        <color rgb="FF0070C0"/>
      </left>
      <right style="thick">
        <color rgb="FF0070C0"/>
      </right>
      <top style="thin">
        <color indexed="64"/>
      </top>
      <bottom style="thin">
        <color indexed="64"/>
      </bottom>
      <diagonal/>
    </border>
    <border>
      <left style="thick">
        <color rgb="FF0070C0"/>
      </left>
      <right style="thick">
        <color rgb="FF0070C0"/>
      </right>
      <top style="thin">
        <color indexed="64"/>
      </top>
      <bottom style="double">
        <color theme="1"/>
      </bottom>
      <diagonal/>
    </border>
    <border>
      <left style="thick">
        <color rgb="FF0070C0"/>
      </left>
      <right style="thick">
        <color rgb="FF0070C0"/>
      </right>
      <top style="double">
        <color theme="1"/>
      </top>
      <bottom style="thick">
        <color rgb="FF0070C0"/>
      </bottom>
      <diagonal/>
    </border>
    <border>
      <left style="thin">
        <color indexed="64"/>
      </left>
      <right style="thick">
        <color rgb="FF0070C0"/>
      </right>
      <top style="thin">
        <color indexed="64"/>
      </top>
      <bottom/>
      <diagonal/>
    </border>
    <border>
      <left style="thin">
        <color indexed="64"/>
      </left>
      <right style="thick">
        <color rgb="FF0070C0"/>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13" fillId="0" borderId="0"/>
    <xf numFmtId="43" fontId="14" fillId="0" borderId="0" applyFont="0" applyFill="0" applyBorder="0" applyAlignment="0" applyProtection="0"/>
  </cellStyleXfs>
  <cellXfs count="168">
    <xf numFmtId="0" fontId="0" fillId="0" borderId="0" xfId="0"/>
    <xf numFmtId="0" fontId="0" fillId="0" borderId="0" xfId="0" applyProtection="1">
      <protection locked="0"/>
    </xf>
    <xf numFmtId="0" fontId="0" fillId="0" borderId="1" xfId="0"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justify" vertical="center" wrapText="1"/>
      <protection locked="0"/>
    </xf>
    <xf numFmtId="0" fontId="3"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top" wrapText="1"/>
      <protection locked="0"/>
    </xf>
    <xf numFmtId="0" fontId="0" fillId="0" borderId="3" xfId="0"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6" fontId="6" fillId="4" borderId="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6" fontId="6" fillId="4" borderId="5" xfId="0" applyNumberFormat="1" applyFont="1" applyFill="1" applyBorder="1" applyAlignment="1" applyProtection="1">
      <alignment horizontal="center" vertical="center" wrapText="1"/>
    </xf>
    <xf numFmtId="0" fontId="2" fillId="0" borderId="2" xfId="0" applyFont="1" applyBorder="1" applyAlignment="1" applyProtection="1">
      <alignment horizontal="justify" vertical="center" wrapText="1"/>
      <protection locked="0"/>
    </xf>
    <xf numFmtId="0" fontId="0" fillId="0" borderId="6" xfId="0" applyBorder="1" applyProtection="1">
      <protection locked="0"/>
    </xf>
    <xf numFmtId="9" fontId="6" fillId="4" borderId="2" xfId="1"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protection locked="0"/>
    </xf>
    <xf numFmtId="6" fontId="5" fillId="0" borderId="1" xfId="0" applyNumberFormat="1" applyFont="1" applyBorder="1" applyAlignment="1" applyProtection="1">
      <alignment horizontal="center" vertical="center" wrapText="1"/>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0" borderId="0" xfId="0" applyFont="1" applyProtection="1">
      <protection locked="0"/>
    </xf>
    <xf numFmtId="6" fontId="5" fillId="0" borderId="1" xfId="0" applyNumberFormat="1"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6" fontId="5" fillId="5" borderId="1"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6" fontId="5" fillId="0" borderId="2" xfId="0" applyNumberFormat="1" applyFont="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justify" vertical="center" wrapText="1"/>
      <protection locked="0"/>
    </xf>
    <xf numFmtId="6" fontId="12" fillId="0" borderId="1" xfId="0" applyNumberFormat="1" applyFont="1" applyBorder="1" applyAlignment="1" applyProtection="1">
      <alignment horizontal="center" vertical="center" wrapText="1"/>
      <protection locked="0"/>
    </xf>
    <xf numFmtId="6" fontId="7" fillId="4" borderId="4" xfId="0" applyNumberFormat="1" applyFont="1" applyFill="1" applyBorder="1" applyAlignment="1" applyProtection="1">
      <alignment horizontal="center" vertical="center" wrapText="1"/>
    </xf>
    <xf numFmtId="9" fontId="7" fillId="4" borderId="2" xfId="1" applyFont="1" applyFill="1" applyBorder="1" applyAlignment="1" applyProtection="1">
      <alignment horizontal="center" vertical="center" wrapText="1"/>
    </xf>
    <xf numFmtId="6" fontId="12" fillId="5" borderId="1" xfId="0" applyNumberFormat="1" applyFont="1" applyFill="1" applyBorder="1" applyAlignment="1" applyProtection="1">
      <alignment horizontal="center" vertical="center" wrapText="1"/>
      <protection locked="0"/>
    </xf>
    <xf numFmtId="6" fontId="7" fillId="4" borderId="5" xfId="0" applyNumberFormat="1" applyFont="1" applyFill="1" applyBorder="1" applyAlignment="1" applyProtection="1">
      <alignment horizontal="center" vertical="center" wrapText="1"/>
    </xf>
    <xf numFmtId="6" fontId="12" fillId="0" borderId="2" xfId="0" applyNumberFormat="1" applyFont="1" applyBorder="1" applyAlignment="1" applyProtection="1">
      <alignment horizontal="center" vertical="center" wrapText="1"/>
      <protection locked="0"/>
    </xf>
    <xf numFmtId="0" fontId="14" fillId="0" borderId="0" xfId="2" applyNumberFormat="1" applyFont="1"/>
    <xf numFmtId="0" fontId="15" fillId="0" borderId="0" xfId="2" applyNumberFormat="1" applyFont="1"/>
    <xf numFmtId="0" fontId="17" fillId="0" borderId="0" xfId="2" applyNumberFormat="1" applyFont="1"/>
    <xf numFmtId="0" fontId="18" fillId="0" borderId="0" xfId="2" applyNumberFormat="1" applyFont="1"/>
    <xf numFmtId="0" fontId="19" fillId="0" borderId="0" xfId="2" applyFont="1" applyAlignment="1">
      <alignment horizontal="left" vertical="center"/>
    </xf>
    <xf numFmtId="0" fontId="14" fillId="0" borderId="0" xfId="2" applyFont="1" applyAlignment="1">
      <alignment horizontal="left" vertical="center" wrapText="1"/>
    </xf>
    <xf numFmtId="165" fontId="19" fillId="0" borderId="0" xfId="3" applyNumberFormat="1" applyFont="1" applyAlignment="1">
      <alignment horizontal="center" vertical="center"/>
    </xf>
    <xf numFmtId="165" fontId="20" fillId="0" borderId="0" xfId="3" applyNumberFormat="1" applyFont="1"/>
    <xf numFmtId="0" fontId="20" fillId="0" borderId="0" xfId="2" applyFont="1"/>
    <xf numFmtId="0" fontId="20" fillId="0" borderId="0" xfId="2" applyFont="1" applyAlignment="1">
      <alignment vertical="center"/>
    </xf>
    <xf numFmtId="0" fontId="14" fillId="0" borderId="0" xfId="2" applyFont="1" applyAlignment="1">
      <alignment wrapText="1"/>
    </xf>
    <xf numFmtId="0" fontId="14" fillId="0" borderId="0" xfId="2" applyFont="1"/>
    <xf numFmtId="0" fontId="21" fillId="2" borderId="2" xfId="0" applyFont="1" applyFill="1" applyBorder="1" applyAlignment="1" applyProtection="1">
      <alignment horizontal="center" vertical="top" wrapText="1"/>
      <protection locked="0"/>
    </xf>
    <xf numFmtId="6" fontId="7" fillId="0" borderId="5" xfId="0" applyNumberFormat="1" applyFont="1" applyFill="1" applyBorder="1" applyAlignment="1" applyProtection="1">
      <alignment horizontal="center" vertical="center" wrapText="1"/>
    </xf>
    <xf numFmtId="0" fontId="14" fillId="0" borderId="11" xfId="2" applyNumberFormat="1" applyFont="1" applyBorder="1" applyAlignment="1"/>
    <xf numFmtId="0" fontId="14" fillId="0" borderId="11" xfId="2" applyNumberFormat="1" applyFont="1" applyBorder="1"/>
    <xf numFmtId="0" fontId="19" fillId="0" borderId="12" xfId="2" applyFont="1" applyBorder="1" applyAlignment="1">
      <alignment horizontal="left" vertical="top"/>
    </xf>
    <xf numFmtId="0" fontId="14" fillId="0" borderId="12" xfId="2" applyFont="1" applyBorder="1" applyAlignment="1">
      <alignment horizontal="left" vertical="top" wrapText="1"/>
    </xf>
    <xf numFmtId="165" fontId="19" fillId="0" borderId="12" xfId="3" applyNumberFormat="1" applyFont="1" applyBorder="1" applyAlignment="1">
      <alignment horizontal="center" vertical="top"/>
    </xf>
    <xf numFmtId="0" fontId="19" fillId="0" borderId="12" xfId="2" applyFont="1" applyBorder="1" applyAlignment="1">
      <alignment horizontal="left" vertical="top" wrapText="1"/>
    </xf>
    <xf numFmtId="0" fontId="19" fillId="0" borderId="12" xfId="2" applyFont="1" applyBorder="1" applyAlignment="1">
      <alignment horizontal="left" vertical="center"/>
    </xf>
    <xf numFmtId="0" fontId="14" fillId="0" borderId="12" xfId="2" applyFont="1" applyBorder="1" applyAlignment="1">
      <alignment horizontal="left" vertical="center" wrapText="1"/>
    </xf>
    <xf numFmtId="165" fontId="19" fillId="0" borderId="12" xfId="3" applyNumberFormat="1" applyFont="1" applyBorder="1" applyAlignment="1">
      <alignment horizontal="center" vertical="center"/>
    </xf>
    <xf numFmtId="0" fontId="19" fillId="0" borderId="12" xfId="2" applyFont="1" applyBorder="1" applyAlignment="1">
      <alignment horizontal="left" vertical="center" wrapText="1"/>
    </xf>
    <xf numFmtId="0" fontId="14" fillId="0" borderId="12" xfId="2" applyFont="1" applyBorder="1" applyAlignment="1">
      <alignment vertical="top" wrapText="1"/>
    </xf>
    <xf numFmtId="0" fontId="17" fillId="0" borderId="0" xfId="2" applyNumberFormat="1" applyFont="1" applyAlignment="1">
      <alignment horizontal="center"/>
    </xf>
    <xf numFmtId="0" fontId="19" fillId="0" borderId="14" xfId="2" applyFont="1" applyBorder="1" applyAlignment="1">
      <alignment horizontal="left" vertical="center"/>
    </xf>
    <xf numFmtId="0" fontId="14" fillId="0" borderId="14" xfId="2" applyFont="1" applyBorder="1" applyAlignment="1">
      <alignment horizontal="left" vertical="center" wrapText="1"/>
    </xf>
    <xf numFmtId="165" fontId="19" fillId="0" borderId="14" xfId="3" applyNumberFormat="1" applyFont="1" applyBorder="1" applyAlignment="1">
      <alignment horizontal="center" vertical="center"/>
    </xf>
    <xf numFmtId="0" fontId="18" fillId="0" borderId="13" xfId="2" applyFont="1" applyBorder="1" applyAlignment="1">
      <alignment horizontal="left"/>
    </xf>
    <xf numFmtId="0" fontId="17" fillId="0" borderId="13" xfId="2" applyNumberFormat="1" applyFont="1" applyBorder="1"/>
    <xf numFmtId="0" fontId="17" fillId="0" borderId="13" xfId="2" applyNumberFormat="1" applyFont="1" applyBorder="1" applyAlignment="1">
      <alignment horizontal="center"/>
    </xf>
    <xf numFmtId="6" fontId="12" fillId="0" borderId="7" xfId="0" applyNumberFormat="1" applyFont="1" applyBorder="1" applyAlignment="1" applyProtection="1">
      <alignment horizontal="center" vertical="center" wrapText="1"/>
      <protection locked="0"/>
    </xf>
    <xf numFmtId="6" fontId="12" fillId="8" borderId="1" xfId="0" applyNumberFormat="1" applyFont="1" applyFill="1" applyBorder="1" applyAlignment="1" applyProtection="1">
      <alignment horizontal="center" vertical="center" wrapText="1"/>
      <protection locked="0"/>
    </xf>
    <xf numFmtId="0" fontId="25" fillId="0" borderId="0" xfId="0" applyFont="1" applyProtection="1">
      <protection locked="0"/>
    </xf>
    <xf numFmtId="0" fontId="0" fillId="0" borderId="17" xfId="0" applyBorder="1" applyProtection="1">
      <protection locked="0"/>
    </xf>
    <xf numFmtId="0" fontId="0" fillId="0" borderId="18" xfId="0" applyBorder="1" applyProtection="1">
      <protection locked="0"/>
    </xf>
    <xf numFmtId="0" fontId="0" fillId="0" borderId="1" xfId="0" applyFill="1" applyBorder="1" applyAlignment="1" applyProtection="1">
      <alignment vertical="center" wrapText="1"/>
      <protection locked="0"/>
    </xf>
    <xf numFmtId="0" fontId="0" fillId="0" borderId="16" xfId="0" applyBorder="1" applyProtection="1">
      <protection locked="0"/>
    </xf>
    <xf numFmtId="0" fontId="0" fillId="0" borderId="18" xfId="0" applyBorder="1" applyAlignment="1" applyProtection="1">
      <alignment vertical="center"/>
      <protection locked="0"/>
    </xf>
    <xf numFmtId="0" fontId="0" fillId="0" borderId="18" xfId="0" applyBorder="1" applyAlignment="1" applyProtection="1">
      <alignment vertical="top"/>
      <protection locked="0"/>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0" fillId="9" borderId="17" xfId="0" applyFill="1" applyBorder="1" applyProtection="1">
      <protection locked="0"/>
    </xf>
    <xf numFmtId="0" fontId="0" fillId="0" borderId="17" xfId="0" applyFill="1" applyBorder="1" applyProtection="1">
      <protection locked="0"/>
    </xf>
    <xf numFmtId="0" fontId="0" fillId="0" borderId="16" xfId="0" applyFill="1" applyBorder="1" applyAlignment="1" applyProtection="1">
      <alignment horizontal="left" vertical="center"/>
      <protection locked="0"/>
    </xf>
    <xf numFmtId="0" fontId="0" fillId="0" borderId="16" xfId="0" applyFill="1" applyBorder="1" applyProtection="1">
      <protection locked="0"/>
    </xf>
    <xf numFmtId="0" fontId="0" fillId="0" borderId="18" xfId="0" applyFill="1" applyBorder="1" applyProtection="1">
      <protection locked="0"/>
    </xf>
    <xf numFmtId="0" fontId="0" fillId="0" borderId="0" xfId="0" applyBorder="1" applyProtection="1">
      <protection locked="0"/>
    </xf>
    <xf numFmtId="0" fontId="25" fillId="0" borderId="15" xfId="0" applyFont="1" applyBorder="1" applyAlignment="1" applyProtection="1">
      <alignment vertical="center"/>
      <protection locked="0"/>
    </xf>
    <xf numFmtId="0" fontId="25" fillId="0" borderId="16" xfId="0" applyFont="1" applyBorder="1" applyProtection="1">
      <protection locked="0"/>
    </xf>
    <xf numFmtId="0" fontId="25" fillId="0" borderId="18" xfId="0" applyFont="1" applyBorder="1" applyAlignment="1" applyProtection="1">
      <alignment vertical="top"/>
      <protection locked="0"/>
    </xf>
    <xf numFmtId="0" fontId="24" fillId="11" borderId="0" xfId="0" applyFont="1" applyFill="1"/>
    <xf numFmtId="0" fontId="0" fillId="11" borderId="0" xfId="0" applyFill="1"/>
    <xf numFmtId="0" fontId="0" fillId="2" borderId="0" xfId="0" applyFill="1"/>
    <xf numFmtId="0" fontId="0" fillId="0" borderId="0" xfId="0" applyFill="1"/>
    <xf numFmtId="6" fontId="12" fillId="0" borderId="7" xfId="0" applyNumberFormat="1" applyFont="1" applyBorder="1" applyAlignment="1" applyProtection="1">
      <alignment horizontal="center" vertical="center" wrapText="1"/>
      <protection locked="0"/>
    </xf>
    <xf numFmtId="6" fontId="12" fillId="0" borderId="1" xfId="0" applyNumberFormat="1" applyFont="1" applyBorder="1" applyAlignment="1" applyProtection="1">
      <alignment horizontal="center" vertical="center" wrapText="1"/>
    </xf>
    <xf numFmtId="6" fontId="12" fillId="0" borderId="19" xfId="0" applyNumberFormat="1" applyFont="1" applyBorder="1" applyAlignment="1" applyProtection="1">
      <alignment horizontal="center" vertical="center" wrapText="1"/>
      <protection locked="0"/>
    </xf>
    <xf numFmtId="6" fontId="7" fillId="4" borderId="22" xfId="0" applyNumberFormat="1" applyFont="1" applyFill="1" applyBorder="1" applyAlignment="1" applyProtection="1">
      <alignment horizontal="center" vertical="center" wrapText="1"/>
    </xf>
    <xf numFmtId="6" fontId="12" fillId="0" borderId="1" xfId="0" applyNumberFormat="1" applyFont="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13" fillId="0" borderId="12" xfId="2" applyFont="1" applyBorder="1" applyAlignment="1">
      <alignment horizontal="left" vertical="center" wrapText="1"/>
    </xf>
    <xf numFmtId="0" fontId="25"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26" xfId="0" applyBorder="1" applyAlignment="1" applyProtection="1">
      <alignment vertical="center" wrapText="1"/>
      <protection locked="0"/>
    </xf>
    <xf numFmtId="0" fontId="2" fillId="0" borderId="25" xfId="0" applyFont="1" applyBorder="1" applyAlignment="1" applyProtection="1">
      <alignment vertical="center" wrapText="1"/>
      <protection locked="0"/>
    </xf>
    <xf numFmtId="6" fontId="7" fillId="4" borderId="25" xfId="0" applyNumberFormat="1" applyFont="1" applyFill="1" applyBorder="1" applyAlignment="1" applyProtection="1">
      <alignment horizontal="center" vertical="center" wrapText="1"/>
      <protection locked="0"/>
    </xf>
    <xf numFmtId="0" fontId="25" fillId="0" borderId="18" xfId="0" applyFont="1" applyBorder="1" applyAlignment="1" applyProtection="1">
      <alignment vertical="center"/>
      <protection locked="0"/>
    </xf>
    <xf numFmtId="0" fontId="16" fillId="0" borderId="0" xfId="2" applyNumberFormat="1" applyFont="1" applyAlignment="1"/>
    <xf numFmtId="0" fontId="13" fillId="0" borderId="0" xfId="2" applyAlignment="1"/>
    <xf numFmtId="0" fontId="14" fillId="0" borderId="0" xfId="2" applyNumberFormat="1" applyFont="1" applyAlignment="1">
      <alignment vertical="center" wrapText="1"/>
    </xf>
    <xf numFmtId="0" fontId="13" fillId="0" borderId="0" xfId="2" applyAlignment="1">
      <alignment vertical="center"/>
    </xf>
    <xf numFmtId="0" fontId="23" fillId="0" borderId="0" xfId="2" applyFont="1" applyAlignment="1">
      <alignment vertical="center" wrapText="1"/>
    </xf>
    <xf numFmtId="165" fontId="19" fillId="0" borderId="0" xfId="3" applyNumberFormat="1" applyFont="1" applyAlignment="1">
      <alignment horizontal="center" vertical="center"/>
    </xf>
    <xf numFmtId="6" fontId="12" fillId="0" borderId="7" xfId="0" applyNumberFormat="1" applyFont="1" applyBorder="1" applyAlignment="1" applyProtection="1">
      <alignment horizontal="center" vertical="center" wrapText="1"/>
      <protection locked="0"/>
    </xf>
    <xf numFmtId="6" fontId="12" fillId="0" borderId="2" xfId="0" applyNumberFormat="1" applyFont="1" applyBorder="1" applyAlignment="1" applyProtection="1">
      <alignment horizontal="center" vertical="center" wrapText="1"/>
      <protection locked="0"/>
    </xf>
    <xf numFmtId="0" fontId="11" fillId="0" borderId="0" xfId="0" applyFont="1" applyAlignment="1">
      <alignment horizontal="center"/>
    </xf>
    <xf numFmtId="0" fontId="25" fillId="0" borderId="16" xfId="0" applyFont="1" applyBorder="1" applyAlignment="1" applyProtection="1">
      <alignment horizontal="left" vertical="center"/>
      <protection locked="0"/>
    </xf>
    <xf numFmtId="0" fontId="25" fillId="0" borderId="18" xfId="0" applyFont="1" applyBorder="1" applyAlignment="1" applyProtection="1">
      <alignment horizontal="left" vertical="center"/>
      <protection locked="0"/>
    </xf>
    <xf numFmtId="0" fontId="24" fillId="9" borderId="16" xfId="0" applyFont="1" applyFill="1" applyBorder="1" applyAlignment="1" applyProtection="1">
      <alignment horizontal="center" vertical="center"/>
      <protection locked="0"/>
    </xf>
    <xf numFmtId="0" fontId="24" fillId="9" borderId="1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protection locked="0"/>
    </xf>
    <xf numFmtId="6" fontId="12" fillId="0" borderId="2" xfId="0" applyNumberFormat="1" applyFont="1" applyBorder="1" applyAlignment="1" applyProtection="1">
      <alignment horizontal="center" vertical="center" wrapText="1"/>
    </xf>
    <xf numFmtId="6" fontId="12" fillId="0" borderId="26" xfId="0" applyNumberFormat="1" applyFont="1" applyBorder="1" applyAlignment="1" applyProtection="1">
      <alignment horizontal="center" vertical="center" wrapText="1"/>
    </xf>
    <xf numFmtId="6" fontId="12" fillId="0" borderId="8" xfId="0" applyNumberFormat="1" applyFont="1" applyBorder="1" applyAlignment="1" applyProtection="1">
      <alignment horizontal="center" vertical="center" wrapText="1"/>
      <protection locked="0"/>
    </xf>
    <xf numFmtId="0" fontId="4" fillId="10" borderId="1" xfId="0" applyFont="1" applyFill="1" applyBorder="1" applyAlignment="1" applyProtection="1">
      <alignment horizontal="left" vertical="center" wrapText="1"/>
      <protection locked="0"/>
    </xf>
    <xf numFmtId="6" fontId="12" fillId="2" borderId="7" xfId="0" applyNumberFormat="1" applyFont="1" applyFill="1" applyBorder="1" applyAlignment="1" applyProtection="1">
      <alignment horizontal="center" vertical="center" wrapText="1"/>
      <protection locked="0"/>
    </xf>
    <xf numFmtId="6" fontId="12" fillId="2" borderId="8" xfId="0" applyNumberFormat="1" applyFont="1" applyFill="1" applyBorder="1" applyAlignment="1" applyProtection="1">
      <alignment horizontal="center" vertical="center" wrapText="1"/>
      <protection locked="0"/>
    </xf>
    <xf numFmtId="0" fontId="9" fillId="0" borderId="0" xfId="0" applyFont="1" applyAlignment="1">
      <alignment horizontal="center"/>
    </xf>
    <xf numFmtId="0" fontId="8" fillId="7" borderId="7" xfId="0" applyFont="1" applyFill="1" applyBorder="1" applyAlignment="1" applyProtection="1">
      <alignment horizontal="center" vertical="center" textRotation="90" wrapText="1"/>
      <protection locked="0"/>
    </xf>
    <xf numFmtId="0" fontId="8" fillId="7" borderId="5" xfId="0" applyFont="1" applyFill="1" applyBorder="1" applyAlignment="1" applyProtection="1">
      <alignment horizontal="center" vertical="center" textRotation="90" wrapText="1"/>
      <protection locked="0"/>
    </xf>
    <xf numFmtId="0" fontId="8" fillId="7" borderId="2" xfId="0" applyFont="1" applyFill="1" applyBorder="1" applyAlignment="1" applyProtection="1">
      <alignment horizontal="center" vertical="center" textRotation="90" wrapText="1"/>
      <protection locked="0"/>
    </xf>
    <xf numFmtId="0" fontId="4" fillId="10" borderId="9" xfId="0" applyFont="1" applyFill="1" applyBorder="1" applyAlignment="1" applyProtection="1">
      <alignment vertical="center" wrapText="1"/>
      <protection locked="0"/>
    </xf>
    <xf numFmtId="0" fontId="4" fillId="10" borderId="6" xfId="0" applyFont="1" applyFill="1" applyBorder="1" applyAlignment="1" applyProtection="1">
      <alignment vertical="center" wrapText="1"/>
      <protection locked="0"/>
    </xf>
    <xf numFmtId="0" fontId="4" fillId="10" borderId="10" xfId="0" applyFont="1" applyFill="1" applyBorder="1" applyAlignment="1" applyProtection="1">
      <alignment vertical="center" wrapText="1"/>
      <protection locked="0"/>
    </xf>
    <xf numFmtId="6" fontId="12" fillId="0" borderId="7" xfId="0" applyNumberFormat="1" applyFont="1" applyBorder="1" applyAlignment="1" applyProtection="1">
      <alignment horizontal="center" vertical="center" wrapText="1"/>
    </xf>
    <xf numFmtId="0" fontId="8" fillId="7" borderId="1" xfId="0" applyFont="1" applyFill="1" applyBorder="1" applyAlignment="1" applyProtection="1">
      <alignment horizontal="center" vertical="center" textRotation="90" wrapText="1"/>
      <protection locked="0"/>
    </xf>
    <xf numFmtId="0" fontId="4" fillId="10" borderId="2" xfId="0" applyFont="1" applyFill="1" applyBorder="1" applyAlignment="1" applyProtection="1">
      <alignment horizontal="left" vertical="center" wrapText="1"/>
      <protection locked="0"/>
    </xf>
    <xf numFmtId="0" fontId="10" fillId="7" borderId="1" xfId="0" applyFont="1" applyFill="1" applyBorder="1" applyAlignment="1" applyProtection="1">
      <alignment horizontal="right" vertical="center" wrapText="1" indent="1"/>
      <protection locked="0"/>
    </xf>
    <xf numFmtId="0" fontId="10" fillId="7" borderId="7" xfId="0" applyFont="1" applyFill="1" applyBorder="1" applyAlignment="1" applyProtection="1">
      <alignment horizontal="right" vertical="center" wrapText="1" indent="1"/>
      <protection locked="0"/>
    </xf>
    <xf numFmtId="0" fontId="8" fillId="7" borderId="1" xfId="0" applyFont="1" applyFill="1" applyBorder="1" applyAlignment="1" applyProtection="1">
      <alignment horizontal="center" vertical="center" wrapText="1"/>
      <protection locked="0"/>
    </xf>
    <xf numFmtId="0" fontId="8" fillId="7" borderId="7"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right" vertical="center" wrapText="1" indent="1"/>
      <protection locked="0"/>
    </xf>
    <xf numFmtId="0" fontId="4" fillId="10" borderId="7" xfId="0" applyFont="1" applyFill="1" applyBorder="1" applyAlignment="1" applyProtection="1">
      <alignment horizontal="left" vertical="center" wrapText="1"/>
      <protection locked="0"/>
    </xf>
    <xf numFmtId="0" fontId="4" fillId="7" borderId="1"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6" fontId="12" fillId="2" borderId="23" xfId="0" applyNumberFormat="1" applyFont="1" applyFill="1" applyBorder="1" applyAlignment="1" applyProtection="1">
      <alignment horizontal="center" vertical="center" wrapText="1"/>
      <protection locked="0"/>
    </xf>
    <xf numFmtId="6" fontId="12" fillId="2" borderId="24" xfId="0" applyNumberFormat="1" applyFont="1" applyFill="1" applyBorder="1" applyAlignment="1" applyProtection="1">
      <alignment horizontal="center" vertical="center" wrapText="1"/>
      <protection locked="0"/>
    </xf>
    <xf numFmtId="6" fontId="12" fillId="2" borderId="20" xfId="0" applyNumberFormat="1" applyFont="1" applyFill="1" applyBorder="1" applyAlignment="1" applyProtection="1">
      <alignment horizontal="center" vertical="center" wrapText="1"/>
      <protection locked="0"/>
    </xf>
    <xf numFmtId="6" fontId="12" fillId="2" borderId="21" xfId="0" applyNumberFormat="1" applyFont="1" applyFill="1" applyBorder="1" applyAlignment="1" applyProtection="1">
      <alignment horizontal="center" vertical="center" wrapText="1"/>
      <protection locked="0"/>
    </xf>
    <xf numFmtId="0" fontId="10" fillId="7" borderId="2" xfId="0" applyFont="1" applyFill="1" applyBorder="1" applyAlignment="1" applyProtection="1">
      <alignment horizontal="right" vertical="center" wrapText="1"/>
      <protection locked="0"/>
    </xf>
    <xf numFmtId="0" fontId="10" fillId="7" borderId="1" xfId="0" applyFont="1" applyFill="1" applyBorder="1" applyAlignment="1" applyProtection="1">
      <alignment horizontal="right" vertical="center" wrapText="1"/>
      <protection locked="0"/>
    </xf>
    <xf numFmtId="0" fontId="10" fillId="7" borderId="7" xfId="0" applyFont="1" applyFill="1" applyBorder="1" applyAlignment="1" applyProtection="1">
      <alignment horizontal="right" vertical="center" wrapText="1"/>
      <protection locked="0"/>
    </xf>
    <xf numFmtId="0" fontId="4" fillId="6" borderId="1" xfId="0" applyFont="1" applyFill="1" applyBorder="1" applyAlignment="1" applyProtection="1">
      <alignment horizontal="left" vertical="center" wrapText="1"/>
      <protection locked="0"/>
    </xf>
    <xf numFmtId="6" fontId="5" fillId="2" borderId="1" xfId="0" applyNumberFormat="1" applyFont="1" applyFill="1" applyBorder="1" applyAlignment="1" applyProtection="1">
      <alignment horizontal="center" vertical="center" wrapText="1"/>
      <protection locked="0"/>
    </xf>
    <xf numFmtId="6" fontId="5" fillId="2" borderId="3"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wrapText="1"/>
      <protection locked="0"/>
    </xf>
    <xf numFmtId="6" fontId="5" fillId="0" borderId="7" xfId="0" applyNumberFormat="1" applyFont="1" applyBorder="1" applyAlignment="1" applyProtection="1">
      <alignment horizontal="center" vertical="center" wrapText="1"/>
      <protection locked="0"/>
    </xf>
    <xf numFmtId="6" fontId="5" fillId="0" borderId="8" xfId="0" applyNumberFormat="1" applyFont="1" applyBorder="1" applyAlignment="1" applyProtection="1">
      <alignment horizontal="center" vertical="center" wrapText="1"/>
      <protection locked="0"/>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38" fontId="5" fillId="0" borderId="1" xfId="0" applyNumberFormat="1" applyFont="1" applyBorder="1" applyAlignment="1" applyProtection="1">
      <alignment horizontal="center" vertical="center" wrapText="1"/>
      <protection locked="0"/>
    </xf>
    <xf numFmtId="38" fontId="5" fillId="0" borderId="3" xfId="0" applyNumberFormat="1" applyFont="1" applyBorder="1" applyAlignment="1" applyProtection="1">
      <alignment horizontal="center" vertical="center" wrapText="1"/>
      <protection locked="0"/>
    </xf>
    <xf numFmtId="38" fontId="5" fillId="2" borderId="7" xfId="0" applyNumberFormat="1" applyFont="1" applyFill="1" applyBorder="1" applyAlignment="1" applyProtection="1">
      <alignment horizontal="center" vertical="center" wrapText="1"/>
      <protection locked="0"/>
    </xf>
    <xf numFmtId="38" fontId="5" fillId="2" borderId="8" xfId="0" applyNumberFormat="1" applyFont="1" applyFill="1" applyBorder="1" applyAlignment="1" applyProtection="1">
      <alignment horizontal="center" vertical="center" wrapText="1"/>
      <protection locked="0"/>
    </xf>
    <xf numFmtId="38" fontId="5" fillId="0" borderId="7" xfId="0" applyNumberFormat="1" applyFont="1" applyBorder="1" applyAlignment="1" applyProtection="1">
      <alignment horizontal="center" vertical="center" wrapText="1"/>
      <protection locked="0"/>
    </xf>
    <xf numFmtId="38" fontId="5" fillId="0" borderId="8" xfId="0" applyNumberFormat="1" applyFont="1" applyBorder="1" applyAlignment="1" applyProtection="1">
      <alignment horizontal="center" vertical="center" wrapText="1"/>
      <protection locked="0"/>
    </xf>
  </cellXfs>
  <cellStyles count="4">
    <cellStyle name="Comma 2" xfId="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Surplus (Deficit)</a:t>
            </a:r>
            <a:endParaRPr lang="en-US"/>
          </a:p>
        </c:rich>
      </c:tx>
      <c:layout/>
      <c:overlay val="0"/>
      <c:spPr>
        <a:noFill/>
        <a:ln>
          <a:noFill/>
        </a:ln>
        <a:effectLst/>
      </c:spPr>
    </c:title>
    <c:autoTitleDeleted val="0"/>
    <c:plotArea>
      <c:layout/>
      <c:lineChart>
        <c:grouping val="stacked"/>
        <c:varyColors val="0"/>
        <c:ser>
          <c:idx val="2"/>
          <c:order val="0"/>
          <c:tx>
            <c:v>Operating Surplus (Deficit)</c:v>
          </c:tx>
          <c:spPr>
            <a:ln w="28575" cap="rnd">
              <a:solidFill>
                <a:schemeClr val="accent3"/>
              </a:solidFill>
              <a:round/>
            </a:ln>
            <a:effectLst/>
          </c:spPr>
          <c:marker>
            <c:symbol val="square"/>
            <c:size val="5"/>
          </c:marker>
          <c:cat>
            <c:numRef>
              <c:f>'Financial Health Analysis'!$C$7:$E$7</c:f>
              <c:numCache>
                <c:formatCode>General</c:formatCode>
                <c:ptCount val="3"/>
              </c:numCache>
            </c:numRef>
          </c:cat>
          <c:val>
            <c:numRef>
              <c:f>'Financial Health Analysis'!$C$12:$E$12</c:f>
              <c:numCache>
                <c:formatCode>"$"#,##0_);[Red]\("$"#,##0\)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324645648"/>
        <c:axId val="324648000"/>
      </c:lineChart>
      <c:catAx>
        <c:axId val="3246456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b" anchorCtr="0"/>
          <a:lstStyle/>
          <a:p>
            <a:pPr>
              <a:defRPr sz="900" b="0" i="0" u="none" strike="noStrike" kern="1200" baseline="0">
                <a:solidFill>
                  <a:schemeClr val="bg1">
                    <a:lumMod val="50000"/>
                  </a:schemeClr>
                </a:solidFill>
                <a:latin typeface="+mn-lt"/>
                <a:ea typeface="+mn-ea"/>
                <a:cs typeface="+mn-cs"/>
              </a:defRPr>
            </a:pPr>
            <a:endParaRPr lang="en-US"/>
          </a:p>
        </c:txPr>
        <c:crossAx val="324648000"/>
        <c:crosses val="autoZero"/>
        <c:auto val="0"/>
        <c:lblAlgn val="ctr"/>
        <c:lblOffset val="500"/>
        <c:noMultiLvlLbl val="0"/>
      </c:catAx>
      <c:valAx>
        <c:axId val="324648000"/>
        <c:scaling>
          <c:orientation val="minMax"/>
        </c:scaling>
        <c:delete val="0"/>
        <c:axPos val="l"/>
        <c:majorGridlines>
          <c:spPr>
            <a:ln>
              <a:solidFill>
                <a:sysClr val="windowText" lastClr="000000">
                  <a:lumMod val="15000"/>
                  <a:lumOff val="85000"/>
                </a:sysClr>
              </a:solidFill>
            </a:ln>
          </c:spPr>
        </c:majorGridlines>
        <c:numFmt formatCode="&quot;$&quot;#,##0;[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645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Functional Expense Mix</a:t>
            </a:r>
          </a:p>
        </c:rich>
      </c:tx>
      <c:layout/>
      <c:overlay val="0"/>
      <c:spPr>
        <a:noFill/>
        <a:ln>
          <a:noFill/>
        </a:ln>
        <a:effectLst/>
      </c:spPr>
    </c:title>
    <c:autoTitleDeleted val="0"/>
    <c:plotArea>
      <c:layout>
        <c:manualLayout>
          <c:layoutTarget val="inner"/>
          <c:xMode val="edge"/>
          <c:yMode val="edge"/>
          <c:x val="8.8875016362153808E-2"/>
          <c:y val="0.16723786260409251"/>
          <c:w val="0.60937344259315818"/>
          <c:h val="0.74032279006434254"/>
        </c:manualLayout>
      </c:layout>
      <c:barChart>
        <c:barDir val="col"/>
        <c:grouping val="percentStacked"/>
        <c:varyColors val="0"/>
        <c:ser>
          <c:idx val="0"/>
          <c:order val="0"/>
          <c:tx>
            <c:strRef>
              <c:f>'Financial Health Analysis'!$B$16</c:f>
              <c:strCache>
                <c:ptCount val="1"/>
                <c:pt idx="0">
                  <c:v>Total Program Expense</c:v>
                </c:pt>
              </c:strCache>
            </c:strRef>
          </c:tx>
          <c:spPr>
            <a:solidFill>
              <a:schemeClr val="accent1"/>
            </a:solidFill>
            <a:ln>
              <a:noFill/>
            </a:ln>
            <a:effectLst/>
          </c:spPr>
          <c:invertIfNegative val="0"/>
          <c:dLbls>
            <c:delete val="1"/>
          </c:dLbls>
          <c:cat>
            <c:numRef>
              <c:f>'Financial Health Analysis'!$C$7:$F$7</c:f>
              <c:numCache>
                <c:formatCode>General</c:formatCode>
                <c:ptCount val="4"/>
              </c:numCache>
            </c:numRef>
          </c:cat>
          <c:val>
            <c:numRef>
              <c:f>'Financial Health Analysis'!$C$18:$F$18</c:f>
              <c:numCache>
                <c:formatCode>0%</c:formatCode>
                <c:ptCount val="4"/>
                <c:pt idx="0">
                  <c:v>0</c:v>
                </c:pt>
                <c:pt idx="1">
                  <c:v>0</c:v>
                </c:pt>
                <c:pt idx="2">
                  <c:v>0</c:v>
                </c:pt>
                <c:pt idx="3">
                  <c:v>0</c:v>
                </c:pt>
              </c:numCache>
            </c:numRef>
          </c:val>
        </c:ser>
        <c:ser>
          <c:idx val="1"/>
          <c:order val="1"/>
          <c:tx>
            <c:strRef>
              <c:f>'Financial Health Analysis'!$B$19</c:f>
              <c:strCache>
                <c:ptCount val="1"/>
                <c:pt idx="0">
                  <c:v>Total Management &amp; General Expense</c:v>
                </c:pt>
              </c:strCache>
            </c:strRef>
          </c:tx>
          <c:spPr>
            <a:solidFill>
              <a:schemeClr val="accent2"/>
            </a:solidFill>
            <a:ln>
              <a:noFill/>
            </a:ln>
            <a:effectLst/>
          </c:spPr>
          <c:invertIfNegative val="0"/>
          <c:dLbls>
            <c:delete val="1"/>
          </c:dLbls>
          <c:cat>
            <c:numRef>
              <c:f>'Financial Health Analysis'!$C$7:$F$7</c:f>
              <c:numCache>
                <c:formatCode>General</c:formatCode>
                <c:ptCount val="4"/>
              </c:numCache>
            </c:numRef>
          </c:cat>
          <c:val>
            <c:numRef>
              <c:f>'Financial Health Analysis'!$C$21:$F$21</c:f>
              <c:numCache>
                <c:formatCode>0%</c:formatCode>
                <c:ptCount val="4"/>
                <c:pt idx="0">
                  <c:v>0</c:v>
                </c:pt>
                <c:pt idx="1">
                  <c:v>0</c:v>
                </c:pt>
                <c:pt idx="2">
                  <c:v>0</c:v>
                </c:pt>
                <c:pt idx="3">
                  <c:v>0</c:v>
                </c:pt>
              </c:numCache>
            </c:numRef>
          </c:val>
        </c:ser>
        <c:ser>
          <c:idx val="2"/>
          <c:order val="2"/>
          <c:tx>
            <c:strRef>
              <c:f>'Financial Health Analysis'!$B$22</c:f>
              <c:strCache>
                <c:ptCount val="1"/>
                <c:pt idx="0">
                  <c:v>Total Fundraising Expense</c:v>
                </c:pt>
              </c:strCache>
            </c:strRef>
          </c:tx>
          <c:spPr>
            <a:solidFill>
              <a:schemeClr val="accent3"/>
            </a:solidFill>
            <a:ln>
              <a:noFill/>
            </a:ln>
            <a:effectLst/>
          </c:spPr>
          <c:invertIfNegative val="0"/>
          <c:dLbls>
            <c:delete val="1"/>
          </c:dLbls>
          <c:cat>
            <c:numRef>
              <c:f>'Financial Health Analysis'!$C$7:$F$7</c:f>
              <c:numCache>
                <c:formatCode>General</c:formatCode>
                <c:ptCount val="4"/>
              </c:numCache>
            </c:numRef>
          </c:cat>
          <c:val>
            <c:numRef>
              <c:f>'Financial Health Analysis'!$C$24:$F$24</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96"/>
        <c:overlap val="100"/>
        <c:axId val="325688568"/>
        <c:axId val="325688960"/>
      </c:barChart>
      <c:catAx>
        <c:axId val="325688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688960"/>
        <c:crosses val="autoZero"/>
        <c:auto val="0"/>
        <c:lblAlgn val="ctr"/>
        <c:lblOffset val="100"/>
        <c:noMultiLvlLbl val="0"/>
      </c:catAx>
      <c:valAx>
        <c:axId val="325688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5688568"/>
        <c:crosses val="autoZero"/>
        <c:crossBetween val="between"/>
      </c:valAx>
      <c:spPr>
        <a:noFill/>
        <a:ln>
          <a:noFill/>
        </a:ln>
        <a:effectLst/>
      </c:spPr>
    </c:plotArea>
    <c:legend>
      <c:legendPos val="r"/>
      <c:layout>
        <c:manualLayout>
          <c:xMode val="edge"/>
          <c:yMode val="edge"/>
          <c:x val="0.73383489255819223"/>
          <c:y val="0.34407806561445431"/>
          <c:w val="0.24328811441138479"/>
          <c:h val="0.483590705832021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Months of LUNA</a:t>
            </a:r>
          </a:p>
        </c:rich>
      </c:tx>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'Financial Health Analysis'!$C$7:$E$7</c:f>
              <c:numCache>
                <c:formatCode>General</c:formatCode>
                <c:ptCount val="3"/>
              </c:numCache>
            </c:numRef>
          </c:cat>
          <c:val>
            <c:numRef>
              <c:f>'Financial Health Analysis'!$C$40:$E$40</c:f>
              <c:numCache>
                <c:formatCode>#,##0.0_);[Red]\(#,##0.0\)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324993392"/>
        <c:axId val="324994176"/>
      </c:lineChart>
      <c:catAx>
        <c:axId val="32499339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994176"/>
        <c:crosses val="autoZero"/>
        <c:auto val="0"/>
        <c:lblAlgn val="ctr"/>
        <c:lblOffset val="100"/>
        <c:noMultiLvlLbl val="0"/>
      </c:catAx>
      <c:valAx>
        <c:axId val="324994176"/>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993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Months of Cash</a:t>
            </a:r>
          </a:p>
        </c:rich>
      </c:tx>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'Financial Health Analysis'!$C$7:$E$7</c:f>
              <c:numCache>
                <c:formatCode>General</c:formatCode>
                <c:ptCount val="3"/>
              </c:numCache>
            </c:numRef>
          </c:cat>
          <c:val>
            <c:numRef>
              <c:f>'Financial Health Analysis'!$C$48:$E$48</c:f>
              <c:numCache>
                <c:formatCode>#,##0.0_);[Red]\(#,##0.0\)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324219800"/>
        <c:axId val="324220192"/>
      </c:lineChart>
      <c:catAx>
        <c:axId val="32421980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220192"/>
        <c:crosses val="autoZero"/>
        <c:auto val="0"/>
        <c:lblAlgn val="ctr"/>
        <c:lblOffset val="100"/>
        <c:noMultiLvlLbl val="0"/>
      </c:catAx>
      <c:valAx>
        <c:axId val="324220192"/>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4219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LUNA Balance</a:t>
            </a:r>
          </a:p>
        </c:rich>
      </c:tx>
      <c:layout/>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'Financial Health Analysis'!$C$7:$E$7</c:f>
              <c:numCache>
                <c:formatCode>General</c:formatCode>
                <c:ptCount val="3"/>
              </c:numCache>
            </c:numRef>
          </c:cat>
          <c:val>
            <c:numRef>
              <c:f>'Financial Health Analysis'!$C$35:$E$35</c:f>
              <c:numCache>
                <c:formatCode>"$"#,##0_);[Red]\("$"#,##0\)</c:formatCode>
                <c:ptCount val="3"/>
                <c:pt idx="0">
                  <c:v>0</c:v>
                </c:pt>
                <c:pt idx="1">
                  <c:v>0</c:v>
                </c:pt>
                <c:pt idx="2">
                  <c:v>0</c:v>
                </c:pt>
              </c:numCache>
            </c:numRef>
          </c:val>
        </c:ser>
        <c:dLbls>
          <c:showLegendKey val="0"/>
          <c:showVal val="0"/>
          <c:showCatName val="0"/>
          <c:showSerName val="0"/>
          <c:showPercent val="0"/>
          <c:showBubbleSize val="0"/>
        </c:dLbls>
        <c:gapWidth val="200"/>
        <c:overlap val="-1"/>
        <c:axId val="385642240"/>
        <c:axId val="385642632"/>
      </c:barChart>
      <c:catAx>
        <c:axId val="38564224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642632"/>
        <c:crosses val="autoZero"/>
        <c:auto val="0"/>
        <c:lblAlgn val="ctr"/>
        <c:lblOffset val="100"/>
        <c:noMultiLvlLbl val="0"/>
      </c:catAx>
      <c:valAx>
        <c:axId val="3856426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64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 on Hand</a:t>
            </a:r>
          </a:p>
        </c:rich>
      </c:tx>
      <c:layout/>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'Financial Health Analysis'!$C$7:$E$7</c:f>
              <c:numCache>
                <c:formatCode>General</c:formatCode>
                <c:ptCount val="3"/>
              </c:numCache>
            </c:numRef>
          </c:cat>
          <c:val>
            <c:numRef>
              <c:f>'Financial Health Analysis'!$C$45:$E$45</c:f>
              <c:numCache>
                <c:formatCode>"$"#,##0_);[Red]\("$"#,##0\)</c:formatCode>
                <c:ptCount val="3"/>
                <c:pt idx="0">
                  <c:v>0</c:v>
                </c:pt>
                <c:pt idx="1">
                  <c:v>0</c:v>
                </c:pt>
                <c:pt idx="2">
                  <c:v>0</c:v>
                </c:pt>
              </c:numCache>
            </c:numRef>
          </c:val>
        </c:ser>
        <c:dLbls>
          <c:showLegendKey val="0"/>
          <c:showVal val="0"/>
          <c:showCatName val="0"/>
          <c:showSerName val="0"/>
          <c:showPercent val="0"/>
          <c:showBubbleSize val="0"/>
        </c:dLbls>
        <c:gapWidth val="150"/>
        <c:axId val="385643808"/>
        <c:axId val="385995520"/>
      </c:barChart>
      <c:catAx>
        <c:axId val="38564380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995520"/>
        <c:crosses val="autoZero"/>
        <c:auto val="0"/>
        <c:lblAlgn val="ctr"/>
        <c:lblOffset val="100"/>
        <c:noMultiLvlLbl val="0"/>
      </c:catAx>
      <c:valAx>
        <c:axId val="3859955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643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142875</xdr:rowOff>
    </xdr:to>
    <xdr:pic>
      <xdr:nvPicPr>
        <xdr:cNvPr id="3" name="Picture 9" descr="FMA Logo DIGITAL.jpg"/>
        <xdr:cNvPicPr>
          <a:picLocks noChangeAspect="1"/>
        </xdr:cNvPicPr>
      </xdr:nvPicPr>
      <xdr:blipFill>
        <a:blip xmlns:r="http://schemas.openxmlformats.org/officeDocument/2006/relationships" r:embed="rId1" cstate="print"/>
        <a:srcRect l="6667"/>
        <a:stretch>
          <a:fillRect/>
        </a:stretch>
      </xdr:blipFill>
      <xdr:spPr bwMode="auto">
        <a:xfrm>
          <a:off x="0" y="0"/>
          <a:ext cx="10668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17</xdr:row>
      <xdr:rowOff>47625</xdr:rowOff>
    </xdr:from>
    <xdr:to>
      <xdr:col>1</xdr:col>
      <xdr:colOff>2438401</xdr:colOff>
      <xdr:row>17</xdr:row>
      <xdr:rowOff>428625</xdr:rowOff>
    </xdr:to>
    <xdr:sp macro="" textlink="">
      <xdr:nvSpPr>
        <xdr:cNvPr id="2" name="TextBox 1"/>
        <xdr:cNvSpPr txBox="1"/>
      </xdr:nvSpPr>
      <xdr:spPr>
        <a:xfrm>
          <a:off x="1724025" y="7134225"/>
          <a:ext cx="1190626" cy="38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20</xdr:row>
      <xdr:rowOff>47624</xdr:rowOff>
    </xdr:from>
    <xdr:to>
      <xdr:col>1</xdr:col>
      <xdr:colOff>3810000</xdr:colOff>
      <xdr:row>20</xdr:row>
      <xdr:rowOff>409575</xdr:rowOff>
    </xdr:to>
    <xdr:sp macro="" textlink="">
      <xdr:nvSpPr>
        <xdr:cNvPr id="3" name="TextBox 2"/>
        <xdr:cNvSpPr txBox="1"/>
      </xdr:nvSpPr>
      <xdr:spPr>
        <a:xfrm>
          <a:off x="2638425" y="8201024"/>
          <a:ext cx="1647825" cy="3619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23</xdr:row>
      <xdr:rowOff>47624</xdr:rowOff>
    </xdr:from>
    <xdr:to>
      <xdr:col>1</xdr:col>
      <xdr:colOff>2705100</xdr:colOff>
      <xdr:row>23</xdr:row>
      <xdr:rowOff>419099</xdr:rowOff>
    </xdr:to>
    <xdr:sp macro="" textlink="">
      <xdr:nvSpPr>
        <xdr:cNvPr id="4" name="TextBox 3"/>
        <xdr:cNvSpPr txBox="1"/>
      </xdr:nvSpPr>
      <xdr:spPr>
        <a:xfrm>
          <a:off x="1962150" y="9267824"/>
          <a:ext cx="1219200"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17</xdr:row>
      <xdr:rowOff>104775</xdr:rowOff>
    </xdr:from>
    <xdr:to>
      <xdr:col>1</xdr:col>
      <xdr:colOff>2381250</xdr:colOff>
      <xdr:row>17</xdr:row>
      <xdr:rowOff>342900</xdr:rowOff>
    </xdr:to>
    <xdr:sp macro="" textlink="">
      <xdr:nvSpPr>
        <xdr:cNvPr id="5" name="Double Bracket 4"/>
        <xdr:cNvSpPr/>
      </xdr:nvSpPr>
      <xdr:spPr>
        <a:xfrm>
          <a:off x="1809750" y="7191375"/>
          <a:ext cx="10477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20</xdr:row>
      <xdr:rowOff>95250</xdr:rowOff>
    </xdr:from>
    <xdr:to>
      <xdr:col>1</xdr:col>
      <xdr:colOff>3790949</xdr:colOff>
      <xdr:row>20</xdr:row>
      <xdr:rowOff>333375</xdr:rowOff>
    </xdr:to>
    <xdr:sp macro="" textlink="">
      <xdr:nvSpPr>
        <xdr:cNvPr id="7" name="Double Bracket 6"/>
        <xdr:cNvSpPr/>
      </xdr:nvSpPr>
      <xdr:spPr>
        <a:xfrm>
          <a:off x="2676524" y="8248650"/>
          <a:ext cx="15906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23</xdr:row>
      <xdr:rowOff>104775</xdr:rowOff>
    </xdr:from>
    <xdr:to>
      <xdr:col>1</xdr:col>
      <xdr:colOff>2705100</xdr:colOff>
      <xdr:row>23</xdr:row>
      <xdr:rowOff>342900</xdr:rowOff>
    </xdr:to>
    <xdr:sp macro="" textlink="">
      <xdr:nvSpPr>
        <xdr:cNvPr id="8" name="Double Bracket 7"/>
        <xdr:cNvSpPr/>
      </xdr:nvSpPr>
      <xdr:spPr>
        <a:xfrm>
          <a:off x="2009775" y="9324975"/>
          <a:ext cx="11715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7</xdr:col>
      <xdr:colOff>571360</xdr:colOff>
      <xdr:row>0</xdr:row>
      <xdr:rowOff>76200</xdr:rowOff>
    </xdr:from>
    <xdr:to>
      <xdr:col>7</xdr:col>
      <xdr:colOff>1526774</xdr:colOff>
      <xdr:row>3</xdr:row>
      <xdr:rowOff>57150</xdr:rowOff>
    </xdr:to>
    <xdr:pic>
      <xdr:nvPicPr>
        <xdr:cNvPr id="1173" name="Picture 9" descr="FMA Logo DIGITAL.jpg"/>
        <xdr:cNvPicPr>
          <a:picLocks noChangeAspect="1"/>
        </xdr:cNvPicPr>
      </xdr:nvPicPr>
      <xdr:blipFill>
        <a:blip xmlns:r="http://schemas.openxmlformats.org/officeDocument/2006/relationships" r:embed="rId1" cstate="print"/>
        <a:srcRect r="8861"/>
        <a:stretch>
          <a:fillRect/>
        </a:stretch>
      </xdr:blipFill>
      <xdr:spPr bwMode="auto">
        <a:xfrm>
          <a:off x="10155783" y="76200"/>
          <a:ext cx="1158868" cy="6520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8792</xdr:rowOff>
    </xdr:from>
    <xdr:to>
      <xdr:col>7</xdr:col>
      <xdr:colOff>304800</xdr:colOff>
      <xdr:row>15</xdr:row>
      <xdr:rowOff>84992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571062</xdr:colOff>
      <xdr:row>1</xdr:row>
      <xdr:rowOff>29098</xdr:rowOff>
    </xdr:from>
    <xdr:to>
      <xdr:col>15</xdr:col>
      <xdr:colOff>198393</xdr:colOff>
      <xdr:row>15</xdr:row>
      <xdr:rowOff>105299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575581</xdr:colOff>
      <xdr:row>17</xdr:row>
      <xdr:rowOff>111401</xdr:rowOff>
    </xdr:from>
    <xdr:to>
      <xdr:col>15</xdr:col>
      <xdr:colOff>272368</xdr:colOff>
      <xdr:row>31</xdr:row>
      <xdr:rowOff>184805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592846</xdr:colOff>
      <xdr:row>34</xdr:row>
      <xdr:rowOff>51469</xdr:rowOff>
    </xdr:from>
    <xdr:to>
      <xdr:col>15</xdr:col>
      <xdr:colOff>230496</xdr:colOff>
      <xdr:row>48</xdr:row>
      <xdr:rowOff>127670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17</xdr:row>
      <xdr:rowOff>104775</xdr:rowOff>
    </xdr:from>
    <xdr:to>
      <xdr:col>7</xdr:col>
      <xdr:colOff>377431</xdr:colOff>
      <xdr:row>31</xdr:row>
      <xdr:rowOff>175732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16777</xdr:colOff>
      <xdr:row>34</xdr:row>
      <xdr:rowOff>67112</xdr:rowOff>
    </xdr:from>
    <xdr:to>
      <xdr:col>7</xdr:col>
      <xdr:colOff>411059</xdr:colOff>
      <xdr:row>48</xdr:row>
      <xdr:rowOff>143313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1247775</xdr:colOff>
      <xdr:row>26</xdr:row>
      <xdr:rowOff>47625</xdr:rowOff>
    </xdr:from>
    <xdr:to>
      <xdr:col>1</xdr:col>
      <xdr:colOff>2438401</xdr:colOff>
      <xdr:row>26</xdr:row>
      <xdr:rowOff>428625</xdr:rowOff>
    </xdr:to>
    <xdr:sp macro="" textlink="">
      <xdr:nvSpPr>
        <xdr:cNvPr id="2" name="TextBox 1"/>
        <xdr:cNvSpPr txBox="1"/>
      </xdr:nvSpPr>
      <xdr:spPr>
        <a:xfrm>
          <a:off x="1733550" y="6000750"/>
          <a:ext cx="1190626"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29</xdr:row>
      <xdr:rowOff>47624</xdr:rowOff>
    </xdr:from>
    <xdr:to>
      <xdr:col>1</xdr:col>
      <xdr:colOff>3810000</xdr:colOff>
      <xdr:row>29</xdr:row>
      <xdr:rowOff>409575</xdr:rowOff>
    </xdr:to>
    <xdr:sp macro="" textlink="">
      <xdr:nvSpPr>
        <xdr:cNvPr id="3" name="TextBox 2"/>
        <xdr:cNvSpPr txBox="1"/>
      </xdr:nvSpPr>
      <xdr:spPr>
        <a:xfrm>
          <a:off x="2647950" y="6000750"/>
          <a:ext cx="1647825"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32</xdr:row>
      <xdr:rowOff>47624</xdr:rowOff>
    </xdr:from>
    <xdr:to>
      <xdr:col>1</xdr:col>
      <xdr:colOff>2705100</xdr:colOff>
      <xdr:row>32</xdr:row>
      <xdr:rowOff>419099</xdr:rowOff>
    </xdr:to>
    <xdr:sp macro="" textlink="">
      <xdr:nvSpPr>
        <xdr:cNvPr id="4" name="TextBox 3"/>
        <xdr:cNvSpPr txBox="1"/>
      </xdr:nvSpPr>
      <xdr:spPr>
        <a:xfrm>
          <a:off x="1971675" y="6000750"/>
          <a:ext cx="1219200"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26</xdr:row>
      <xdr:rowOff>104775</xdr:rowOff>
    </xdr:from>
    <xdr:to>
      <xdr:col>1</xdr:col>
      <xdr:colOff>2381250</xdr:colOff>
      <xdr:row>26</xdr:row>
      <xdr:rowOff>342900</xdr:rowOff>
    </xdr:to>
    <xdr:sp macro="" textlink="">
      <xdr:nvSpPr>
        <xdr:cNvPr id="5" name="Double Bracket 4"/>
        <xdr:cNvSpPr/>
      </xdr:nvSpPr>
      <xdr:spPr>
        <a:xfrm>
          <a:off x="1819275" y="6000750"/>
          <a:ext cx="1047750"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29</xdr:row>
      <xdr:rowOff>95250</xdr:rowOff>
    </xdr:from>
    <xdr:to>
      <xdr:col>1</xdr:col>
      <xdr:colOff>3790949</xdr:colOff>
      <xdr:row>29</xdr:row>
      <xdr:rowOff>333375</xdr:rowOff>
    </xdr:to>
    <xdr:sp macro="" textlink="">
      <xdr:nvSpPr>
        <xdr:cNvPr id="6" name="Double Bracket 5"/>
        <xdr:cNvSpPr/>
      </xdr:nvSpPr>
      <xdr:spPr>
        <a:xfrm>
          <a:off x="2686049" y="6000750"/>
          <a:ext cx="15906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32</xdr:row>
      <xdr:rowOff>104775</xdr:rowOff>
    </xdr:from>
    <xdr:to>
      <xdr:col>1</xdr:col>
      <xdr:colOff>2705100</xdr:colOff>
      <xdr:row>32</xdr:row>
      <xdr:rowOff>342900</xdr:rowOff>
    </xdr:to>
    <xdr:sp macro="" textlink="">
      <xdr:nvSpPr>
        <xdr:cNvPr id="7" name="Double Bracket 6"/>
        <xdr:cNvSpPr/>
      </xdr:nvSpPr>
      <xdr:spPr>
        <a:xfrm>
          <a:off x="2019300" y="6000750"/>
          <a:ext cx="11715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4</xdr:col>
      <xdr:colOff>619125</xdr:colOff>
      <xdr:row>0</xdr:row>
      <xdr:rowOff>0</xdr:rowOff>
    </xdr:from>
    <xdr:to>
      <xdr:col>5</xdr:col>
      <xdr:colOff>866775</xdr:colOff>
      <xdr:row>3</xdr:row>
      <xdr:rowOff>28575</xdr:rowOff>
    </xdr:to>
    <xdr:pic>
      <xdr:nvPicPr>
        <xdr:cNvPr id="2195" name="Picture 7" descr="FMA Logo DIGITAL.jpg"/>
        <xdr:cNvPicPr>
          <a:picLocks noChangeAspect="1"/>
        </xdr:cNvPicPr>
      </xdr:nvPicPr>
      <xdr:blipFill>
        <a:blip xmlns:r="http://schemas.openxmlformats.org/officeDocument/2006/relationships" r:embed="rId1" cstate="print"/>
        <a:srcRect/>
        <a:stretch>
          <a:fillRect/>
        </a:stretch>
      </xdr:blipFill>
      <xdr:spPr bwMode="auto">
        <a:xfrm>
          <a:off x="6886575" y="0"/>
          <a:ext cx="114300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tabSelected="1" zoomScale="90" zoomScaleNormal="90" workbookViewId="0">
      <selection activeCell="A24" sqref="A24"/>
    </sheetView>
  </sheetViews>
  <sheetFormatPr defaultColWidth="9.140625" defaultRowHeight="12.75" x14ac:dyDescent="0.2"/>
  <cols>
    <col min="1" max="1" width="29" style="46" customWidth="1"/>
    <col min="2" max="2" width="87.7109375" style="46" customWidth="1"/>
    <col min="3" max="3" width="13.28515625" style="45" customWidth="1"/>
    <col min="4" max="4" width="10.7109375" style="45" customWidth="1"/>
    <col min="5" max="5" width="13.5703125" style="46" customWidth="1"/>
    <col min="6" max="6" width="10.42578125" style="45" bestFit="1" customWidth="1"/>
    <col min="7" max="7" width="9.28515625" style="46" bestFit="1" customWidth="1"/>
    <col min="8" max="16384" width="9.140625" style="46"/>
  </cols>
  <sheetData>
    <row r="1" spans="1:7" s="38" customFormat="1" ht="20.25" x14ac:dyDescent="0.3">
      <c r="B1" s="39"/>
    </row>
    <row r="2" spans="1:7" s="38" customFormat="1" ht="20.25" x14ac:dyDescent="0.3">
      <c r="B2" s="39"/>
    </row>
    <row r="3" spans="1:7" s="38" customFormat="1" ht="20.25" x14ac:dyDescent="0.3">
      <c r="B3" s="39"/>
    </row>
    <row r="4" spans="1:7" s="38" customFormat="1" ht="18" x14ac:dyDescent="0.25">
      <c r="A4" s="109" t="s">
        <v>80</v>
      </c>
      <c r="B4" s="110"/>
    </row>
    <row r="5" spans="1:7" s="38" customFormat="1" ht="42" customHeight="1" x14ac:dyDescent="0.2">
      <c r="A5" s="111" t="s">
        <v>110</v>
      </c>
      <c r="B5" s="112"/>
    </row>
    <row r="6" spans="1:7" s="38" customFormat="1" ht="15" customHeight="1" x14ac:dyDescent="0.2">
      <c r="A6" s="52"/>
      <c r="B6" s="53"/>
      <c r="C6" s="53"/>
    </row>
    <row r="7" spans="1:7" s="38" customFormat="1" ht="27.75" customHeight="1" x14ac:dyDescent="0.2">
      <c r="A7" s="41" t="s">
        <v>47</v>
      </c>
      <c r="B7" s="40" t="s">
        <v>46</v>
      </c>
      <c r="C7" s="63" t="s">
        <v>88</v>
      </c>
    </row>
    <row r="8" spans="1:7" s="38" customFormat="1" ht="15" customHeight="1" x14ac:dyDescent="0.2">
      <c r="A8" s="41"/>
    </row>
    <row r="9" spans="1:7" s="45" customFormat="1" ht="42.95" customHeight="1" x14ac:dyDescent="0.2">
      <c r="A9" s="58" t="s">
        <v>49</v>
      </c>
      <c r="B9" s="59" t="s">
        <v>72</v>
      </c>
      <c r="C9" s="60" t="s">
        <v>50</v>
      </c>
      <c r="E9" s="46"/>
      <c r="G9" s="46"/>
    </row>
    <row r="10" spans="1:7" s="45" customFormat="1" ht="48.95" customHeight="1" x14ac:dyDescent="0.2">
      <c r="A10" s="61" t="s">
        <v>113</v>
      </c>
      <c r="B10" s="59" t="s">
        <v>114</v>
      </c>
      <c r="C10" s="60" t="s">
        <v>51</v>
      </c>
      <c r="E10" s="46"/>
      <c r="G10" s="46"/>
    </row>
    <row r="11" spans="1:7" s="45" customFormat="1" ht="48.95" customHeight="1" x14ac:dyDescent="0.2">
      <c r="A11" s="61" t="s">
        <v>111</v>
      </c>
      <c r="B11" s="59" t="s">
        <v>112</v>
      </c>
      <c r="C11" s="60" t="s">
        <v>53</v>
      </c>
      <c r="E11" s="46"/>
      <c r="G11" s="46"/>
    </row>
    <row r="12" spans="1:7" s="45" customFormat="1" ht="29.85" customHeight="1" x14ac:dyDescent="0.2">
      <c r="A12" s="58" t="s">
        <v>52</v>
      </c>
      <c r="B12" s="59" t="s">
        <v>115</v>
      </c>
      <c r="C12" s="60" t="s">
        <v>59</v>
      </c>
      <c r="E12" s="46"/>
      <c r="G12" s="46"/>
    </row>
    <row r="13" spans="1:7" s="45" customFormat="1" ht="40.9" customHeight="1" x14ac:dyDescent="0.2">
      <c r="A13" s="58" t="s">
        <v>26</v>
      </c>
      <c r="B13" s="59" t="s">
        <v>116</v>
      </c>
      <c r="C13" s="60" t="s">
        <v>56</v>
      </c>
      <c r="E13" s="46"/>
      <c r="G13" s="46"/>
    </row>
    <row r="14" spans="1:7" s="45" customFormat="1" ht="46.9" customHeight="1" x14ac:dyDescent="0.2">
      <c r="A14" s="61" t="s">
        <v>87</v>
      </c>
      <c r="B14" s="59" t="s">
        <v>117</v>
      </c>
      <c r="C14" s="60" t="s">
        <v>58</v>
      </c>
      <c r="E14" s="46"/>
      <c r="G14" s="46"/>
    </row>
    <row r="15" spans="1:7" s="45" customFormat="1" ht="46.9" customHeight="1" x14ac:dyDescent="0.2">
      <c r="A15" s="58" t="s">
        <v>28</v>
      </c>
      <c r="B15" s="59" t="s">
        <v>118</v>
      </c>
      <c r="C15" s="60" t="s">
        <v>74</v>
      </c>
      <c r="E15" s="46"/>
      <c r="G15" s="46"/>
    </row>
    <row r="16" spans="1:7" s="45" customFormat="1" ht="44.25" customHeight="1" x14ac:dyDescent="0.2">
      <c r="A16" s="61" t="s">
        <v>113</v>
      </c>
      <c r="B16" s="59" t="s">
        <v>134</v>
      </c>
      <c r="C16" s="60" t="s">
        <v>62</v>
      </c>
      <c r="E16" s="46"/>
      <c r="G16" s="46"/>
    </row>
    <row r="17" spans="1:7" s="45" customFormat="1" ht="58.15" customHeight="1" x14ac:dyDescent="0.2">
      <c r="A17" s="58" t="s">
        <v>61</v>
      </c>
      <c r="B17" s="59" t="s">
        <v>120</v>
      </c>
      <c r="C17" s="60" t="s">
        <v>89</v>
      </c>
      <c r="E17" s="46"/>
      <c r="G17" s="46"/>
    </row>
    <row r="18" spans="1:7" s="45" customFormat="1" ht="40.35" customHeight="1" x14ac:dyDescent="0.2">
      <c r="A18" s="58" t="s">
        <v>152</v>
      </c>
      <c r="B18" s="59" t="s">
        <v>121</v>
      </c>
      <c r="C18" s="60" t="s">
        <v>90</v>
      </c>
      <c r="E18" s="46"/>
      <c r="G18" s="46"/>
    </row>
    <row r="19" spans="1:7" s="45" customFormat="1" ht="39" customHeight="1" x14ac:dyDescent="0.2">
      <c r="A19" s="58" t="s">
        <v>155</v>
      </c>
      <c r="B19" s="101" t="s">
        <v>156</v>
      </c>
      <c r="C19" s="60" t="s">
        <v>132</v>
      </c>
      <c r="E19" s="46"/>
      <c r="G19" s="46"/>
    </row>
    <row r="20" spans="1:7" ht="30.75" customHeight="1" x14ac:dyDescent="0.2">
      <c r="A20" s="61" t="s">
        <v>63</v>
      </c>
      <c r="B20" s="59" t="s">
        <v>134</v>
      </c>
      <c r="C20" s="60" t="s">
        <v>133</v>
      </c>
      <c r="D20" s="46"/>
      <c r="F20" s="46"/>
    </row>
    <row r="21" spans="1:7" s="45" customFormat="1" ht="29.1" customHeight="1" x14ac:dyDescent="0.2">
      <c r="A21" s="58" t="s">
        <v>65</v>
      </c>
      <c r="B21" s="59" t="s">
        <v>134</v>
      </c>
      <c r="C21" s="60" t="s">
        <v>122</v>
      </c>
      <c r="E21" s="46"/>
      <c r="G21" s="46"/>
    </row>
    <row r="22" spans="1:7" s="45" customFormat="1" ht="29.1" customHeight="1" x14ac:dyDescent="0.2">
      <c r="A22" s="58" t="s">
        <v>67</v>
      </c>
      <c r="B22" s="59" t="s">
        <v>134</v>
      </c>
      <c r="C22" s="60" t="s">
        <v>123</v>
      </c>
      <c r="E22" s="46"/>
      <c r="G22" s="46"/>
    </row>
    <row r="23" spans="1:7" s="45" customFormat="1" ht="40.35" customHeight="1" x14ac:dyDescent="0.2">
      <c r="A23" s="58" t="s">
        <v>126</v>
      </c>
      <c r="B23" s="59" t="s">
        <v>124</v>
      </c>
      <c r="C23" s="60" t="s">
        <v>70</v>
      </c>
      <c r="E23" s="46"/>
      <c r="G23" s="46"/>
    </row>
    <row r="24" spans="1:7" s="45" customFormat="1" ht="40.35" customHeight="1" x14ac:dyDescent="0.2">
      <c r="A24" s="61" t="s">
        <v>125</v>
      </c>
      <c r="B24" s="59" t="s">
        <v>127</v>
      </c>
      <c r="C24" s="60" t="s">
        <v>77</v>
      </c>
      <c r="E24" s="46"/>
      <c r="G24" s="46"/>
    </row>
    <row r="25" spans="1:7" s="45" customFormat="1" ht="38.450000000000003" customHeight="1" x14ac:dyDescent="0.2">
      <c r="A25" s="64" t="s">
        <v>67</v>
      </c>
      <c r="B25" s="65" t="s">
        <v>134</v>
      </c>
      <c r="C25" s="66" t="s">
        <v>128</v>
      </c>
      <c r="E25" s="46"/>
      <c r="G25" s="46"/>
    </row>
    <row r="26" spans="1:7" ht="35.25" customHeight="1" x14ac:dyDescent="0.2">
      <c r="A26" s="67" t="s">
        <v>71</v>
      </c>
      <c r="B26" s="68" t="s">
        <v>81</v>
      </c>
      <c r="C26" s="69" t="s">
        <v>88</v>
      </c>
      <c r="D26" s="46"/>
      <c r="F26" s="46"/>
    </row>
    <row r="27" spans="1:7" ht="16.5" customHeight="1" x14ac:dyDescent="0.2">
      <c r="A27" s="42"/>
      <c r="B27" s="43"/>
      <c r="C27" s="44"/>
      <c r="D27" s="46"/>
      <c r="F27" s="46"/>
    </row>
    <row r="28" spans="1:7" ht="105.75" customHeight="1" x14ac:dyDescent="0.2">
      <c r="A28" s="57" t="s">
        <v>79</v>
      </c>
      <c r="B28" s="55" t="s">
        <v>73</v>
      </c>
      <c r="C28" s="56" t="s">
        <v>54</v>
      </c>
      <c r="D28" s="46"/>
      <c r="F28" s="46"/>
    </row>
    <row r="29" spans="1:7" ht="68.099999999999994" customHeight="1" x14ac:dyDescent="0.2">
      <c r="A29" s="54" t="s">
        <v>55</v>
      </c>
      <c r="B29" s="62" t="s">
        <v>85</v>
      </c>
      <c r="C29" s="56" t="s">
        <v>129</v>
      </c>
      <c r="D29" s="46"/>
      <c r="F29" s="46"/>
    </row>
    <row r="30" spans="1:7" ht="53.45" customHeight="1" x14ac:dyDescent="0.2">
      <c r="A30" s="57" t="s">
        <v>57</v>
      </c>
      <c r="B30" s="62" t="s">
        <v>84</v>
      </c>
      <c r="C30" s="56" t="s">
        <v>130</v>
      </c>
      <c r="D30" s="46"/>
      <c r="F30" s="46"/>
    </row>
    <row r="31" spans="1:7" ht="46.35" customHeight="1" x14ac:dyDescent="0.2">
      <c r="A31" s="57" t="s">
        <v>75</v>
      </c>
      <c r="B31" s="62" t="s">
        <v>86</v>
      </c>
      <c r="C31" s="56" t="s">
        <v>60</v>
      </c>
      <c r="D31" s="46"/>
      <c r="F31" s="46"/>
    </row>
    <row r="32" spans="1:7" ht="89.25" customHeight="1" x14ac:dyDescent="0.2">
      <c r="A32" s="57" t="s">
        <v>64</v>
      </c>
      <c r="B32" s="55" t="s">
        <v>78</v>
      </c>
      <c r="C32" s="56" t="s">
        <v>66</v>
      </c>
      <c r="D32" s="46"/>
      <c r="F32" s="46"/>
    </row>
    <row r="33" spans="1:6" ht="107.65" customHeight="1" x14ac:dyDescent="0.2">
      <c r="A33" s="57" t="s">
        <v>68</v>
      </c>
      <c r="B33" s="55" t="s">
        <v>83</v>
      </c>
      <c r="C33" s="56" t="s">
        <v>69</v>
      </c>
      <c r="D33" s="46"/>
      <c r="F33" s="46"/>
    </row>
    <row r="34" spans="1:6" ht="88.5" customHeight="1" x14ac:dyDescent="0.2">
      <c r="A34" s="54" t="s">
        <v>76</v>
      </c>
      <c r="B34" s="55" t="s">
        <v>82</v>
      </c>
      <c r="C34" s="56" t="s">
        <v>131</v>
      </c>
      <c r="D34" s="46"/>
      <c r="F34" s="46"/>
    </row>
    <row r="35" spans="1:6" ht="12.75" customHeight="1" x14ac:dyDescent="0.2">
      <c r="A35" s="113" t="s">
        <v>48</v>
      </c>
      <c r="B35" s="113"/>
      <c r="C35" s="114"/>
      <c r="D35" s="46"/>
      <c r="F35" s="46"/>
    </row>
    <row r="36" spans="1:6" x14ac:dyDescent="0.2">
      <c r="A36" s="113"/>
      <c r="B36" s="113"/>
      <c r="C36" s="114"/>
      <c r="D36" s="46"/>
      <c r="F36" s="46"/>
    </row>
    <row r="37" spans="1:6" x14ac:dyDescent="0.2">
      <c r="A37" s="113"/>
      <c r="B37" s="113"/>
      <c r="C37" s="114"/>
      <c r="D37" s="46"/>
      <c r="F37" s="46"/>
    </row>
    <row r="38" spans="1:6" x14ac:dyDescent="0.2">
      <c r="A38" s="113"/>
      <c r="B38" s="113"/>
      <c r="C38" s="114"/>
      <c r="D38" s="46"/>
      <c r="F38" s="46"/>
    </row>
    <row r="39" spans="1:6" x14ac:dyDescent="0.2">
      <c r="A39" s="113"/>
      <c r="B39" s="113"/>
      <c r="C39" s="114"/>
      <c r="D39" s="46"/>
      <c r="F39" s="46"/>
    </row>
    <row r="40" spans="1:6" x14ac:dyDescent="0.2">
      <c r="A40" s="113"/>
      <c r="B40" s="113"/>
      <c r="C40" s="114"/>
      <c r="D40" s="46"/>
      <c r="F40" s="46"/>
    </row>
    <row r="41" spans="1:6" x14ac:dyDescent="0.2">
      <c r="A41" s="113"/>
      <c r="B41" s="113"/>
      <c r="C41" s="114"/>
      <c r="D41" s="46"/>
      <c r="F41" s="46"/>
    </row>
    <row r="42" spans="1:6" ht="7.5" customHeight="1" x14ac:dyDescent="0.2">
      <c r="A42" s="113"/>
      <c r="B42" s="113"/>
      <c r="C42" s="114"/>
      <c r="D42" s="46"/>
      <c r="F42" s="46"/>
    </row>
    <row r="43" spans="1:6" ht="3.6" customHeight="1" x14ac:dyDescent="0.2">
      <c r="A43" s="113"/>
      <c r="B43" s="113"/>
      <c r="C43" s="114"/>
      <c r="D43" s="46"/>
      <c r="F43" s="46"/>
    </row>
    <row r="44" spans="1:6" x14ac:dyDescent="0.2">
      <c r="A44" s="47"/>
      <c r="B44" s="48"/>
      <c r="D44" s="46"/>
      <c r="F44" s="46"/>
    </row>
    <row r="45" spans="1:6" x14ac:dyDescent="0.2">
      <c r="A45" s="47"/>
      <c r="B45" s="49"/>
      <c r="D45" s="46"/>
      <c r="F45" s="46"/>
    </row>
    <row r="46" spans="1:6" x14ac:dyDescent="0.2">
      <c r="A46" s="47"/>
      <c r="D46" s="46"/>
      <c r="F46" s="46"/>
    </row>
    <row r="47" spans="1:6" x14ac:dyDescent="0.2">
      <c r="A47" s="47"/>
      <c r="D47" s="46"/>
      <c r="F47" s="46"/>
    </row>
    <row r="48" spans="1:6" x14ac:dyDescent="0.2">
      <c r="A48" s="47"/>
      <c r="D48" s="46"/>
      <c r="F48" s="46"/>
    </row>
  </sheetData>
  <mergeCells count="4">
    <mergeCell ref="A4:B4"/>
    <mergeCell ref="A5:B5"/>
    <mergeCell ref="A35:B43"/>
    <mergeCell ref="C35:C43"/>
  </mergeCells>
  <pageMargins left="0.45" right="0.45" top="0.75" bottom="0.75" header="0.3" footer="0.3"/>
  <pageSetup scale="70" fitToHeight="2" orientation="portrait" r:id="rId1"/>
  <rowBreaks count="1" manualBreakCount="1">
    <brk id="25"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zoomScale="80" zoomScaleNormal="80" workbookViewId="0">
      <selection activeCell="C16" sqref="C16:C17"/>
    </sheetView>
  </sheetViews>
  <sheetFormatPr defaultRowHeight="15" x14ac:dyDescent="0.25"/>
  <cols>
    <col min="1" max="1" width="7.28515625" customWidth="1"/>
    <col min="2" max="2" width="59.85546875" customWidth="1"/>
    <col min="3" max="3" width="13.85546875" customWidth="1"/>
    <col min="4" max="4" width="14.28515625" customWidth="1"/>
    <col min="5" max="5" width="14.42578125" customWidth="1"/>
    <col min="6" max="6" width="13.42578125" customWidth="1"/>
    <col min="7" max="7" width="2.7109375" customWidth="1"/>
    <col min="8" max="8" width="25.28515625" customWidth="1"/>
  </cols>
  <sheetData>
    <row r="1" spans="1:8" ht="18.75" x14ac:dyDescent="0.3">
      <c r="A1" s="117" t="s">
        <v>36</v>
      </c>
      <c r="B1" s="117"/>
      <c r="C1" s="117"/>
      <c r="D1" s="117"/>
      <c r="E1" s="117"/>
      <c r="F1" s="117"/>
      <c r="G1" s="117"/>
      <c r="H1" s="117"/>
    </row>
    <row r="2" spans="1:8" s="1" customFormat="1" ht="17.25" customHeight="1" x14ac:dyDescent="0.25">
      <c r="A2" s="22" t="s">
        <v>147</v>
      </c>
    </row>
    <row r="3" spans="1:8" s="1" customFormat="1" ht="17.25" customHeight="1" x14ac:dyDescent="0.25">
      <c r="C3" s="1" t="s">
        <v>143</v>
      </c>
    </row>
    <row r="4" spans="1:8" s="1" customFormat="1" ht="6" customHeight="1" x14ac:dyDescent="0.25"/>
    <row r="5" spans="1:8" s="1" customFormat="1" ht="15.75" customHeight="1" x14ac:dyDescent="0.25">
      <c r="A5" s="139" t="s">
        <v>0</v>
      </c>
      <c r="B5" s="139"/>
      <c r="C5" s="141" t="s">
        <v>146</v>
      </c>
      <c r="D5" s="141" t="s">
        <v>145</v>
      </c>
      <c r="E5" s="141" t="s">
        <v>144</v>
      </c>
      <c r="F5" s="145" t="s">
        <v>138</v>
      </c>
      <c r="H5" s="120" t="s">
        <v>105</v>
      </c>
    </row>
    <row r="6" spans="1:8" s="1" customFormat="1" ht="18" customHeight="1" x14ac:dyDescent="0.25">
      <c r="A6" s="140"/>
      <c r="B6" s="140"/>
      <c r="C6" s="142"/>
      <c r="D6" s="142"/>
      <c r="E6" s="142"/>
      <c r="F6" s="146"/>
      <c r="H6" s="121"/>
    </row>
    <row r="7" spans="1:8" s="1" customFormat="1" ht="15.75" x14ac:dyDescent="0.25">
      <c r="A7" s="143" t="s">
        <v>5</v>
      </c>
      <c r="B7" s="143"/>
      <c r="C7" s="50"/>
      <c r="D7" s="50"/>
      <c r="E7" s="50"/>
      <c r="F7" s="50"/>
      <c r="H7" s="82"/>
    </row>
    <row r="8" spans="1:8" s="1" customFormat="1" ht="18" customHeight="1" thickBot="1" x14ac:dyDescent="0.3">
      <c r="A8" s="137" t="s">
        <v>108</v>
      </c>
      <c r="B8" s="126" t="s">
        <v>37</v>
      </c>
      <c r="C8" s="126"/>
      <c r="D8" s="126"/>
      <c r="E8" s="126"/>
      <c r="F8" s="144"/>
      <c r="H8" s="82"/>
    </row>
    <row r="9" spans="1:8" s="1" customFormat="1" ht="29.25" customHeight="1" thickTop="1" x14ac:dyDescent="0.25">
      <c r="A9" s="137"/>
      <c r="B9" s="75" t="s">
        <v>148</v>
      </c>
      <c r="C9" s="32"/>
      <c r="D9" s="32"/>
      <c r="E9" s="32"/>
      <c r="F9" s="97"/>
      <c r="H9" s="80" t="s">
        <v>95</v>
      </c>
    </row>
    <row r="10" spans="1:8" s="1" customFormat="1" ht="15.2" customHeight="1" x14ac:dyDescent="0.25">
      <c r="A10" s="137"/>
      <c r="B10" s="5" t="s">
        <v>9</v>
      </c>
      <c r="C10" s="127"/>
      <c r="D10" s="127"/>
      <c r="E10" s="147"/>
      <c r="F10" s="149"/>
      <c r="H10" s="73"/>
    </row>
    <row r="11" spans="1:8" s="1" customFormat="1" ht="28.7" customHeight="1" thickBot="1" x14ac:dyDescent="0.3">
      <c r="A11" s="137"/>
      <c r="B11" s="8" t="s">
        <v>149</v>
      </c>
      <c r="C11" s="128"/>
      <c r="D11" s="128"/>
      <c r="E11" s="148"/>
      <c r="F11" s="150"/>
      <c r="H11" s="78" t="s">
        <v>106</v>
      </c>
    </row>
    <row r="12" spans="1:8" s="1" customFormat="1" ht="35.1" customHeight="1" thickTop="1" thickBot="1" x14ac:dyDescent="0.3">
      <c r="A12" s="137"/>
      <c r="B12" s="9" t="s">
        <v>150</v>
      </c>
      <c r="C12" s="33">
        <f>C9-C10</f>
        <v>0</v>
      </c>
      <c r="D12" s="33">
        <f>D9-D10</f>
        <v>0</v>
      </c>
      <c r="E12" s="33">
        <f>E9-E10</f>
        <v>0</v>
      </c>
      <c r="F12" s="98">
        <f>F9-F10</f>
        <v>0</v>
      </c>
      <c r="H12" s="83"/>
    </row>
    <row r="13" spans="1:8" s="1" customFormat="1" ht="18" customHeight="1" thickTop="1" x14ac:dyDescent="0.25">
      <c r="A13" s="137" t="s">
        <v>33</v>
      </c>
      <c r="B13" s="126" t="s">
        <v>38</v>
      </c>
      <c r="C13" s="126"/>
      <c r="D13" s="126"/>
      <c r="E13" s="126"/>
      <c r="F13" s="138"/>
      <c r="H13" s="83"/>
    </row>
    <row r="14" spans="1:8" s="1" customFormat="1" ht="29.1" customHeight="1" x14ac:dyDescent="0.25">
      <c r="A14" s="137"/>
      <c r="B14" s="2" t="s">
        <v>107</v>
      </c>
      <c r="C14" s="95"/>
      <c r="D14" s="95"/>
      <c r="E14" s="95"/>
      <c r="F14" s="70"/>
      <c r="H14" s="84" t="s">
        <v>91</v>
      </c>
    </row>
    <row r="15" spans="1:8" s="1" customFormat="1" ht="3" customHeight="1" x14ac:dyDescent="0.25">
      <c r="A15" s="137"/>
      <c r="B15" s="25"/>
      <c r="C15" s="35">
        <v>4</v>
      </c>
      <c r="D15" s="35"/>
      <c r="E15" s="35"/>
      <c r="F15" s="35"/>
      <c r="H15" s="83"/>
    </row>
    <row r="16" spans="1:8" s="1" customFormat="1" ht="24" customHeight="1" x14ac:dyDescent="0.25">
      <c r="A16" s="137"/>
      <c r="B16" s="2" t="s">
        <v>26</v>
      </c>
      <c r="C16" s="115"/>
      <c r="D16" s="115"/>
      <c r="E16" s="115"/>
      <c r="F16" s="115"/>
      <c r="H16" s="85" t="s">
        <v>92</v>
      </c>
    </row>
    <row r="17" spans="1:8" s="1" customFormat="1" ht="15" customHeight="1" thickBot="1" x14ac:dyDescent="0.3">
      <c r="A17" s="137"/>
      <c r="B17" s="3" t="s">
        <v>25</v>
      </c>
      <c r="C17" s="125"/>
      <c r="D17" s="125"/>
      <c r="E17" s="125"/>
      <c r="F17" s="125"/>
      <c r="H17" s="86"/>
    </row>
    <row r="18" spans="1:8" s="1" customFormat="1" ht="35.25" customHeight="1" thickTop="1" x14ac:dyDescent="0.25">
      <c r="A18" s="137"/>
      <c r="B18" s="9" t="s">
        <v>24</v>
      </c>
      <c r="C18" s="34" t="str">
        <f>IF(C14&gt;0,C16/C14,"")</f>
        <v/>
      </c>
      <c r="D18" s="34" t="str">
        <f t="shared" ref="D18:E18" si="0">IF(D14&gt;0,D16/D14,"")</f>
        <v/>
      </c>
      <c r="E18" s="34" t="str">
        <f t="shared" si="0"/>
        <v/>
      </c>
      <c r="F18" s="34" t="str">
        <f t="shared" ref="F18" si="1">IF(F14&gt;0,F16/F14,"")</f>
        <v/>
      </c>
      <c r="H18" s="83"/>
    </row>
    <row r="19" spans="1:8" s="1" customFormat="1" ht="24" customHeight="1" x14ac:dyDescent="0.25">
      <c r="A19" s="137"/>
      <c r="B19" s="2" t="s">
        <v>27</v>
      </c>
      <c r="C19" s="115"/>
      <c r="D19" s="115"/>
      <c r="E19" s="115"/>
      <c r="F19" s="115"/>
      <c r="H19" s="76" t="s">
        <v>93</v>
      </c>
    </row>
    <row r="20" spans="1:8" s="1" customFormat="1" ht="15" customHeight="1" thickBot="1" x14ac:dyDescent="0.3">
      <c r="A20" s="137"/>
      <c r="B20" s="3" t="s">
        <v>25</v>
      </c>
      <c r="C20" s="125"/>
      <c r="D20" s="125"/>
      <c r="E20" s="125"/>
      <c r="F20" s="125"/>
      <c r="H20" s="74"/>
    </row>
    <row r="21" spans="1:8" s="1" customFormat="1" ht="35.25" customHeight="1" thickTop="1" x14ac:dyDescent="0.25">
      <c r="A21" s="137"/>
      <c r="B21" s="9" t="s">
        <v>23</v>
      </c>
      <c r="C21" s="34" t="str">
        <f>IF(C14&gt;0,C19/C14,"")</f>
        <v/>
      </c>
      <c r="D21" s="34" t="str">
        <f t="shared" ref="D21:E21" si="2">IF(D14&gt;0,D19/D14,"")</f>
        <v/>
      </c>
      <c r="E21" s="34" t="str">
        <f t="shared" si="2"/>
        <v/>
      </c>
      <c r="F21" s="34" t="str">
        <f t="shared" ref="F21" si="3">IF(F14&gt;0,F19/F14,"")</f>
        <v/>
      </c>
      <c r="H21" s="73"/>
    </row>
    <row r="22" spans="1:8" s="1" customFormat="1" ht="24.75" customHeight="1" x14ac:dyDescent="0.25">
      <c r="A22" s="137"/>
      <c r="B22" s="2" t="s">
        <v>28</v>
      </c>
      <c r="C22" s="115"/>
      <c r="D22" s="115"/>
      <c r="E22" s="115"/>
      <c r="F22" s="115"/>
      <c r="H22" s="76" t="s">
        <v>94</v>
      </c>
    </row>
    <row r="23" spans="1:8" s="1" customFormat="1" ht="15" customHeight="1" thickBot="1" x14ac:dyDescent="0.3">
      <c r="A23" s="137"/>
      <c r="B23" s="3" t="s">
        <v>25</v>
      </c>
      <c r="C23" s="125"/>
      <c r="D23" s="125"/>
      <c r="E23" s="125"/>
      <c r="F23" s="125"/>
      <c r="H23" s="74"/>
    </row>
    <row r="24" spans="1:8" s="1" customFormat="1" ht="35.25" customHeight="1" thickTop="1" x14ac:dyDescent="0.25">
      <c r="A24" s="137"/>
      <c r="B24" s="9" t="s">
        <v>29</v>
      </c>
      <c r="C24" s="34" t="str">
        <f>IF(C14&gt;0,C22/C14,"")</f>
        <v/>
      </c>
      <c r="D24" s="34" t="str">
        <f t="shared" ref="D24:E24" si="4">IF(D14&gt;0,D22/D14,"")</f>
        <v/>
      </c>
      <c r="E24" s="34" t="str">
        <f t="shared" si="4"/>
        <v/>
      </c>
      <c r="F24" s="34" t="str">
        <f t="shared" ref="F24" si="5">IF(F14&gt;0,F22/F14,"")</f>
        <v/>
      </c>
      <c r="H24" s="73"/>
    </row>
    <row r="25" spans="1:8" s="1" customFormat="1" ht="18" customHeight="1" x14ac:dyDescent="0.25">
      <c r="A25" s="130" t="s">
        <v>108</v>
      </c>
      <c r="B25" s="133" t="s">
        <v>7</v>
      </c>
      <c r="C25" s="134"/>
      <c r="D25" s="134"/>
      <c r="E25" s="134"/>
      <c r="F25" s="135"/>
      <c r="H25" s="73"/>
    </row>
    <row r="26" spans="1:8" s="1" customFormat="1" ht="30.75" customHeight="1" x14ac:dyDescent="0.25">
      <c r="A26" s="131"/>
      <c r="B26" s="2" t="s">
        <v>119</v>
      </c>
      <c r="C26" s="99">
        <f>C9</f>
        <v>0</v>
      </c>
      <c r="D26" s="99">
        <f>D9</f>
        <v>0</v>
      </c>
      <c r="E26" s="99">
        <f>E9</f>
        <v>0</v>
      </c>
      <c r="F26" s="24"/>
      <c r="H26" s="88" t="s">
        <v>135</v>
      </c>
    </row>
    <row r="27" spans="1:8" s="1" customFormat="1" ht="3" customHeight="1" x14ac:dyDescent="0.25">
      <c r="A27" s="131"/>
      <c r="B27" s="25"/>
      <c r="C27" s="35"/>
      <c r="D27" s="35"/>
      <c r="E27" s="35"/>
      <c r="F27" s="27"/>
      <c r="H27" s="73"/>
    </row>
    <row r="28" spans="1:8" s="1" customFormat="1" ht="30.75" customHeight="1" x14ac:dyDescent="0.25">
      <c r="A28" s="131"/>
      <c r="B28" s="2" t="s">
        <v>139</v>
      </c>
      <c r="C28" s="71"/>
      <c r="D28" s="71"/>
      <c r="E28" s="71"/>
      <c r="F28" s="27"/>
      <c r="H28" s="77" t="s">
        <v>96</v>
      </c>
    </row>
    <row r="29" spans="1:8" s="1" customFormat="1" ht="3" customHeight="1" x14ac:dyDescent="0.25">
      <c r="A29" s="131"/>
      <c r="B29" s="25"/>
      <c r="C29" s="35"/>
      <c r="D29" s="35"/>
      <c r="E29" s="35"/>
      <c r="F29" s="27"/>
      <c r="H29" s="81"/>
    </row>
    <row r="30" spans="1:8" s="1" customFormat="1" ht="30.75" customHeight="1" x14ac:dyDescent="0.25">
      <c r="A30" s="131"/>
      <c r="B30" s="30" t="s">
        <v>153</v>
      </c>
      <c r="C30" s="37"/>
      <c r="D30" s="37"/>
      <c r="E30" s="37"/>
      <c r="F30" s="27"/>
      <c r="H30" s="77" t="s">
        <v>97</v>
      </c>
    </row>
    <row r="31" spans="1:8" s="1" customFormat="1" ht="15" customHeight="1" x14ac:dyDescent="0.25">
      <c r="A31" s="131"/>
      <c r="B31" s="4" t="s">
        <v>9</v>
      </c>
      <c r="C31" s="115"/>
      <c r="D31" s="115"/>
      <c r="E31" s="115"/>
      <c r="F31" s="27"/>
      <c r="H31" s="73"/>
    </row>
    <row r="32" spans="1:8" s="1" customFormat="1" ht="30" customHeight="1" thickBot="1" x14ac:dyDescent="0.3">
      <c r="A32" s="131"/>
      <c r="B32" s="7" t="s">
        <v>154</v>
      </c>
      <c r="C32" s="125"/>
      <c r="D32" s="125"/>
      <c r="E32" s="125"/>
      <c r="F32" s="27"/>
      <c r="H32" s="78" t="s">
        <v>98</v>
      </c>
    </row>
    <row r="33" spans="1:8" s="1" customFormat="1" ht="30" customHeight="1" thickTop="1" x14ac:dyDescent="0.25">
      <c r="A33" s="131"/>
      <c r="B33" s="31" t="s">
        <v>41</v>
      </c>
      <c r="C33" s="51">
        <f>C30-C31</f>
        <v>0</v>
      </c>
      <c r="D33" s="51">
        <f>D30-D31</f>
        <v>0</v>
      </c>
      <c r="E33" s="51">
        <f>E30-E31</f>
        <v>0</v>
      </c>
      <c r="F33" s="27"/>
      <c r="H33" s="88" t="s">
        <v>135</v>
      </c>
    </row>
    <row r="34" spans="1:8" s="1" customFormat="1" ht="3" customHeight="1" x14ac:dyDescent="0.25">
      <c r="A34" s="131"/>
      <c r="B34" s="25"/>
      <c r="C34" s="35"/>
      <c r="D34" s="35"/>
      <c r="E34" s="35"/>
      <c r="F34" s="27"/>
      <c r="H34" s="73"/>
    </row>
    <row r="35" spans="1:8" s="1" customFormat="1" ht="35.1" customHeight="1" x14ac:dyDescent="0.25">
      <c r="A35" s="132"/>
      <c r="B35" s="14" t="s">
        <v>45</v>
      </c>
      <c r="C35" s="36">
        <f>C26-C28-C33</f>
        <v>0</v>
      </c>
      <c r="D35" s="36">
        <f>D26-D28-D33</f>
        <v>0</v>
      </c>
      <c r="E35" s="36">
        <f>E26-E28-E33</f>
        <v>0</v>
      </c>
      <c r="F35" s="10"/>
      <c r="H35" s="73"/>
    </row>
    <row r="36" spans="1:8" s="1" customFormat="1" ht="18" customHeight="1" x14ac:dyDescent="0.25">
      <c r="A36" s="130" t="s">
        <v>109</v>
      </c>
      <c r="B36" s="126" t="s">
        <v>30</v>
      </c>
      <c r="C36" s="126"/>
      <c r="D36" s="126"/>
      <c r="E36" s="126"/>
      <c r="F36" s="126"/>
      <c r="H36" s="73"/>
    </row>
    <row r="37" spans="1:8" s="1" customFormat="1" ht="33" customHeight="1" x14ac:dyDescent="0.25">
      <c r="A37" s="131"/>
      <c r="B37" s="2" t="s">
        <v>44</v>
      </c>
      <c r="C37" s="96">
        <f>C35</f>
        <v>0</v>
      </c>
      <c r="D37" s="96">
        <f>D35</f>
        <v>0</v>
      </c>
      <c r="E37" s="96">
        <f>E35</f>
        <v>0</v>
      </c>
      <c r="F37" s="17"/>
      <c r="H37" s="88" t="s">
        <v>135</v>
      </c>
    </row>
    <row r="38" spans="1:8" s="1" customFormat="1" ht="15" customHeight="1" x14ac:dyDescent="0.25">
      <c r="A38" s="131"/>
      <c r="B38" s="3" t="s">
        <v>20</v>
      </c>
      <c r="C38" s="136" t="str">
        <f>IF(C14="","",(C14/12))</f>
        <v/>
      </c>
      <c r="D38" s="136" t="str">
        <f t="shared" ref="D38:E38" si="6">IF(D14="","",(D14/12))</f>
        <v/>
      </c>
      <c r="E38" s="136" t="str">
        <f t="shared" si="6"/>
        <v/>
      </c>
      <c r="F38" s="122"/>
      <c r="H38" s="118" t="s">
        <v>135</v>
      </c>
    </row>
    <row r="39" spans="1:8" s="1" customFormat="1" ht="30.75" customHeight="1" thickBot="1" x14ac:dyDescent="0.3">
      <c r="A39" s="131"/>
      <c r="B39" s="8" t="s">
        <v>21</v>
      </c>
      <c r="C39" s="123"/>
      <c r="D39" s="123"/>
      <c r="E39" s="123"/>
      <c r="F39" s="122"/>
      <c r="H39" s="119"/>
    </row>
    <row r="40" spans="1:8" s="1" customFormat="1" ht="34.35" customHeight="1" thickTop="1" x14ac:dyDescent="0.25">
      <c r="A40" s="131"/>
      <c r="B40" s="9" t="s">
        <v>31</v>
      </c>
      <c r="C40" s="12" t="str">
        <f>IF(C38="","",(C37/C38))</f>
        <v/>
      </c>
      <c r="D40" s="12" t="str">
        <f>IF(D38="","",(D37/D38))</f>
        <v/>
      </c>
      <c r="E40" s="12" t="str">
        <f>IF(E38="","",(E37/E38))</f>
        <v/>
      </c>
      <c r="F40" s="10"/>
      <c r="H40" s="73"/>
    </row>
    <row r="41" spans="1:8" s="1" customFormat="1" ht="18" customHeight="1" x14ac:dyDescent="0.25">
      <c r="A41" s="131"/>
      <c r="B41" s="126" t="s">
        <v>18</v>
      </c>
      <c r="C41" s="126"/>
      <c r="D41" s="126"/>
      <c r="E41" s="126"/>
      <c r="F41" s="126"/>
      <c r="H41" s="73"/>
    </row>
    <row r="42" spans="1:8" s="1" customFormat="1" ht="32.25" customHeight="1" x14ac:dyDescent="0.25">
      <c r="A42" s="131"/>
      <c r="B42" s="2" t="s">
        <v>99</v>
      </c>
      <c r="C42" s="32"/>
      <c r="D42" s="32"/>
      <c r="E42" s="32"/>
      <c r="F42" s="24"/>
      <c r="H42" s="79" t="s">
        <v>100</v>
      </c>
    </row>
    <row r="43" spans="1:8" s="1" customFormat="1" ht="15.2" customHeight="1" x14ac:dyDescent="0.25">
      <c r="A43" s="131"/>
      <c r="B43" s="102" t="s">
        <v>157</v>
      </c>
      <c r="C43" s="115"/>
      <c r="D43" s="115"/>
      <c r="E43" s="115"/>
      <c r="F43" s="100"/>
      <c r="H43" s="79"/>
    </row>
    <row r="44" spans="1:8" s="1" customFormat="1" ht="32.25" customHeight="1" thickBot="1" x14ac:dyDescent="0.3">
      <c r="A44" s="131"/>
      <c r="B44" s="8" t="s">
        <v>101</v>
      </c>
      <c r="C44" s="116"/>
      <c r="D44" s="116"/>
      <c r="E44" s="116"/>
      <c r="F44" s="100"/>
      <c r="H44" s="80" t="s">
        <v>102</v>
      </c>
    </row>
    <row r="45" spans="1:8" s="1" customFormat="1" ht="35.1" customHeight="1" thickTop="1" thickBot="1" x14ac:dyDescent="0.3">
      <c r="A45" s="131"/>
      <c r="B45" s="106" t="s">
        <v>158</v>
      </c>
      <c r="C45" s="107">
        <f>C42+C43</f>
        <v>0</v>
      </c>
      <c r="D45" s="107">
        <f>D42+D43</f>
        <v>0</v>
      </c>
      <c r="E45" s="107">
        <f>E42+E43</f>
        <v>0</v>
      </c>
      <c r="F45" s="100"/>
      <c r="H45" s="108" t="s">
        <v>135</v>
      </c>
    </row>
    <row r="46" spans="1:8" s="1" customFormat="1" ht="14.65" customHeight="1" x14ac:dyDescent="0.25">
      <c r="A46" s="131"/>
      <c r="B46" s="103" t="s">
        <v>159</v>
      </c>
      <c r="C46" s="123">
        <f>C14/12</f>
        <v>0</v>
      </c>
      <c r="D46" s="123">
        <f>D14/12</f>
        <v>0</v>
      </c>
      <c r="E46" s="123">
        <f>E14/12</f>
        <v>0</v>
      </c>
      <c r="F46" s="122"/>
      <c r="H46" s="89"/>
    </row>
    <row r="47" spans="1:8" s="1" customFormat="1" ht="30.75" customHeight="1" thickBot="1" x14ac:dyDescent="0.3">
      <c r="A47" s="131"/>
      <c r="B47" s="105" t="s">
        <v>103</v>
      </c>
      <c r="C47" s="124"/>
      <c r="D47" s="124"/>
      <c r="E47" s="124"/>
      <c r="F47" s="122"/>
      <c r="H47" s="90" t="s">
        <v>135</v>
      </c>
    </row>
    <row r="48" spans="1:8" s="1" customFormat="1" ht="35.1" customHeight="1" x14ac:dyDescent="0.25">
      <c r="A48" s="131"/>
      <c r="B48" s="104" t="s">
        <v>104</v>
      </c>
      <c r="C48" s="12" t="str">
        <f>IF(C46=0,"",((C42+C44)/C46))</f>
        <v/>
      </c>
      <c r="D48" s="12" t="str">
        <f>IF(D46=0,"",((D42+D44)/D46))</f>
        <v/>
      </c>
      <c r="E48" s="12" t="str">
        <f>IF(E46=0,"",((E42+E44)/E46))</f>
        <v/>
      </c>
      <c r="F48" s="10"/>
      <c r="H48" s="87"/>
    </row>
    <row r="49" spans="1:6" s="1" customFormat="1" ht="15.2" customHeight="1" x14ac:dyDescent="0.25">
      <c r="A49" s="72"/>
    </row>
    <row r="50" spans="1:6" s="1" customFormat="1" ht="15.2" customHeight="1" x14ac:dyDescent="0.25">
      <c r="A50" s="72" t="s">
        <v>141</v>
      </c>
    </row>
    <row r="51" spans="1:6" s="1" customFormat="1" ht="18.75" customHeight="1" x14ac:dyDescent="0.25">
      <c r="A51" s="72" t="s">
        <v>140</v>
      </c>
      <c r="B51" s="72"/>
    </row>
    <row r="52" spans="1:6" ht="23.1" customHeight="1" x14ac:dyDescent="0.25">
      <c r="A52" s="129" t="s">
        <v>142</v>
      </c>
      <c r="B52" s="129"/>
      <c r="C52" s="129"/>
      <c r="D52" s="129"/>
      <c r="E52" s="129"/>
      <c r="F52" s="129"/>
    </row>
  </sheetData>
  <sheetProtection formatCells="0" formatColumns="0" formatRows="0" insertColumns="0" insertRows="0" deleteColumns="0" deleteRows="0"/>
  <mergeCells count="49">
    <mergeCell ref="F5:F6"/>
    <mergeCell ref="D10:D11"/>
    <mergeCell ref="E10:E11"/>
    <mergeCell ref="F10:F11"/>
    <mergeCell ref="A52:F52"/>
    <mergeCell ref="C22:C23"/>
    <mergeCell ref="D22:D23"/>
    <mergeCell ref="E22:E23"/>
    <mergeCell ref="F22:F23"/>
    <mergeCell ref="B41:F41"/>
    <mergeCell ref="A25:A35"/>
    <mergeCell ref="B25:F25"/>
    <mergeCell ref="C31:C32"/>
    <mergeCell ref="D31:D32"/>
    <mergeCell ref="A36:A48"/>
    <mergeCell ref="E46:E47"/>
    <mergeCell ref="C38:C39"/>
    <mergeCell ref="D38:D39"/>
    <mergeCell ref="E38:E39"/>
    <mergeCell ref="F38:F39"/>
    <mergeCell ref="F46:F47"/>
    <mergeCell ref="C46:C47"/>
    <mergeCell ref="D46:D47"/>
    <mergeCell ref="E31:E32"/>
    <mergeCell ref="E16:E17"/>
    <mergeCell ref="B36:F36"/>
    <mergeCell ref="C16:C17"/>
    <mergeCell ref="D16:D17"/>
    <mergeCell ref="F16:F17"/>
    <mergeCell ref="C19:C20"/>
    <mergeCell ref="D19:D20"/>
    <mergeCell ref="E19:E20"/>
    <mergeCell ref="F19:F20"/>
    <mergeCell ref="C43:C44"/>
    <mergeCell ref="D43:D44"/>
    <mergeCell ref="E43:E44"/>
    <mergeCell ref="A1:H1"/>
    <mergeCell ref="H38:H39"/>
    <mergeCell ref="H5:H6"/>
    <mergeCell ref="C10:C11"/>
    <mergeCell ref="A13:A24"/>
    <mergeCell ref="B13:F13"/>
    <mergeCell ref="A5:B6"/>
    <mergeCell ref="C5:C6"/>
    <mergeCell ref="D5:D6"/>
    <mergeCell ref="A7:B7"/>
    <mergeCell ref="A8:A12"/>
    <mergeCell ref="B8:F8"/>
    <mergeCell ref="E5:E6"/>
  </mergeCells>
  <printOptions horizontalCentered="1"/>
  <pageMargins left="0.5" right="0.5" top="0.4" bottom="0.3"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6"/>
  <sheetViews>
    <sheetView zoomScale="80" zoomScaleNormal="80" zoomScaleSheetLayoutView="90" workbookViewId="0">
      <selection activeCell="U8" sqref="U8"/>
    </sheetView>
  </sheetViews>
  <sheetFormatPr defaultRowHeight="15" x14ac:dyDescent="0.25"/>
  <sheetData>
    <row r="1" spans="1:23" s="94" customFormat="1" x14ac:dyDescent="0.25">
      <c r="A1" s="91" t="s">
        <v>136</v>
      </c>
      <c r="B1" s="92"/>
      <c r="C1" s="92"/>
      <c r="D1" s="92"/>
      <c r="E1" s="92"/>
      <c r="F1" s="92"/>
      <c r="G1" s="92"/>
      <c r="H1" s="92"/>
      <c r="I1" s="92"/>
      <c r="J1" s="92"/>
      <c r="K1" s="92"/>
      <c r="L1" s="92"/>
      <c r="M1" s="92"/>
      <c r="N1" s="92"/>
      <c r="O1" s="92"/>
      <c r="P1" s="92"/>
      <c r="Q1" s="93"/>
      <c r="R1" s="93"/>
      <c r="S1" s="93"/>
      <c r="T1" s="93"/>
      <c r="U1" s="93"/>
      <c r="V1" s="93"/>
      <c r="W1" s="93"/>
    </row>
    <row r="2" spans="1:23" s="93" customFormat="1" x14ac:dyDescent="0.25"/>
    <row r="3" spans="1:23" s="93" customFormat="1" x14ac:dyDescent="0.25"/>
    <row r="4" spans="1:23" s="93" customFormat="1" x14ac:dyDescent="0.25"/>
    <row r="5" spans="1:23" s="93" customFormat="1" x14ac:dyDescent="0.25"/>
    <row r="6" spans="1:23" s="93" customFormat="1" x14ac:dyDescent="0.25"/>
    <row r="7" spans="1:23" s="93" customFormat="1" x14ac:dyDescent="0.25"/>
    <row r="8" spans="1:23" s="93" customFormat="1" x14ac:dyDescent="0.25"/>
    <row r="9" spans="1:23" s="93" customFormat="1" x14ac:dyDescent="0.25"/>
    <row r="10" spans="1:23" s="93" customFormat="1" x14ac:dyDescent="0.25"/>
    <row r="11" spans="1:23" s="93" customFormat="1" x14ac:dyDescent="0.25"/>
    <row r="12" spans="1:23" s="93" customFormat="1" x14ac:dyDescent="0.25"/>
    <row r="13" spans="1:23" s="93" customFormat="1" x14ac:dyDescent="0.25"/>
    <row r="14" spans="1:23" s="93" customFormat="1" x14ac:dyDescent="0.25"/>
    <row r="15" spans="1:23" s="93" customFormat="1" x14ac:dyDescent="0.25"/>
    <row r="16" spans="1:23" s="93" customFormat="1" x14ac:dyDescent="0.25"/>
    <row r="17" spans="1:23" s="94" customFormat="1" x14ac:dyDescent="0.25">
      <c r="A17" s="91" t="s">
        <v>137</v>
      </c>
      <c r="B17" s="92"/>
      <c r="C17" s="92"/>
      <c r="D17" s="92"/>
      <c r="E17" s="92"/>
      <c r="F17" s="92"/>
      <c r="G17" s="92"/>
      <c r="H17" s="92"/>
      <c r="I17" s="92"/>
      <c r="J17" s="92"/>
      <c r="K17" s="92"/>
      <c r="L17" s="92"/>
      <c r="M17" s="92"/>
      <c r="N17" s="92"/>
      <c r="O17" s="92"/>
      <c r="P17" s="92"/>
      <c r="Q17" s="93"/>
      <c r="R17" s="93"/>
      <c r="S17" s="93"/>
      <c r="T17" s="93"/>
      <c r="U17" s="93"/>
      <c r="V17" s="93"/>
      <c r="W17" s="93"/>
    </row>
    <row r="18" spans="1:23" s="93" customFormat="1" x14ac:dyDescent="0.25"/>
    <row r="19" spans="1:23" s="93" customFormat="1" x14ac:dyDescent="0.25"/>
    <row r="20" spans="1:23" s="93" customFormat="1" x14ac:dyDescent="0.25"/>
    <row r="21" spans="1:23" s="93" customFormat="1" x14ac:dyDescent="0.25"/>
    <row r="22" spans="1:23" s="93" customFormat="1" x14ac:dyDescent="0.25"/>
    <row r="23" spans="1:23" s="93" customFormat="1" x14ac:dyDescent="0.25"/>
    <row r="24" spans="1:23" s="93" customFormat="1" x14ac:dyDescent="0.25"/>
    <row r="25" spans="1:23" s="93" customFormat="1" x14ac:dyDescent="0.25"/>
    <row r="26" spans="1:23" s="93" customFormat="1" x14ac:dyDescent="0.25"/>
    <row r="27" spans="1:23" s="93" customFormat="1" x14ac:dyDescent="0.25"/>
    <row r="28" spans="1:23" s="93" customFormat="1" x14ac:dyDescent="0.25"/>
    <row r="29" spans="1:23" s="93" customFormat="1" x14ac:dyDescent="0.25"/>
    <row r="30" spans="1:23" s="93" customFormat="1" x14ac:dyDescent="0.25"/>
    <row r="31" spans="1:23" s="93" customFormat="1" x14ac:dyDescent="0.25"/>
    <row r="32" spans="1:23" s="93" customFormat="1" x14ac:dyDescent="0.25"/>
    <row r="33" spans="1:23" s="93" customFormat="1" x14ac:dyDescent="0.25"/>
    <row r="34" spans="1:23" s="94" customFormat="1" x14ac:dyDescent="0.25">
      <c r="A34" s="91" t="s">
        <v>151</v>
      </c>
      <c r="B34" s="92"/>
      <c r="C34" s="92"/>
      <c r="D34" s="92"/>
      <c r="E34" s="92"/>
      <c r="F34" s="92"/>
      <c r="G34" s="92"/>
      <c r="H34" s="92"/>
      <c r="I34" s="92"/>
      <c r="J34" s="92"/>
      <c r="K34" s="92"/>
      <c r="L34" s="92"/>
      <c r="M34" s="92"/>
      <c r="N34" s="92"/>
      <c r="O34" s="92"/>
      <c r="P34" s="92"/>
      <c r="Q34" s="93"/>
      <c r="R34" s="93"/>
      <c r="S34" s="93"/>
      <c r="T34" s="93"/>
      <c r="U34" s="93"/>
      <c r="V34" s="93"/>
      <c r="W34" s="93"/>
    </row>
    <row r="35" spans="1:23" s="93" customFormat="1" x14ac:dyDescent="0.25"/>
    <row r="36" spans="1:23" s="93" customFormat="1" x14ac:dyDescent="0.25"/>
    <row r="37" spans="1:23" s="93" customFormat="1" x14ac:dyDescent="0.25"/>
    <row r="38" spans="1:23" s="93" customFormat="1" x14ac:dyDescent="0.25"/>
    <row r="39" spans="1:23" s="93" customFormat="1" x14ac:dyDescent="0.25"/>
    <row r="40" spans="1:23" s="93" customFormat="1" x14ac:dyDescent="0.25"/>
    <row r="41" spans="1:23" s="93" customFormat="1" x14ac:dyDescent="0.25"/>
    <row r="42" spans="1:23" s="93" customFormat="1" x14ac:dyDescent="0.25"/>
    <row r="43" spans="1:23" s="93" customFormat="1" x14ac:dyDescent="0.25"/>
    <row r="44" spans="1:23" s="93" customFormat="1" x14ac:dyDescent="0.25"/>
    <row r="45" spans="1:23" s="93" customFormat="1" x14ac:dyDescent="0.25"/>
    <row r="46" spans="1:23" s="93" customFormat="1" x14ac:dyDescent="0.25"/>
    <row r="47" spans="1:23" s="93" customFormat="1" x14ac:dyDescent="0.25"/>
    <row r="48" spans="1:23"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row r="59" s="93" customFormat="1" x14ac:dyDescent="0.25"/>
    <row r="60" s="93" customFormat="1" x14ac:dyDescent="0.25"/>
    <row r="61" s="93" customFormat="1" x14ac:dyDescent="0.25"/>
    <row r="62" s="93" customFormat="1" x14ac:dyDescent="0.25"/>
    <row r="63" s="93" customFormat="1" x14ac:dyDescent="0.25"/>
    <row r="64" s="93" customFormat="1" x14ac:dyDescent="0.25"/>
    <row r="65" s="93" customFormat="1" x14ac:dyDescent="0.25"/>
    <row r="66" s="93" customFormat="1" x14ac:dyDescent="0.25"/>
    <row r="67" s="93" customFormat="1" x14ac:dyDescent="0.25"/>
    <row r="68" s="93" customFormat="1" x14ac:dyDescent="0.25"/>
    <row r="69" s="93" customFormat="1" x14ac:dyDescent="0.25"/>
    <row r="70" s="93" customFormat="1" x14ac:dyDescent="0.25"/>
    <row r="71" s="93" customFormat="1" x14ac:dyDescent="0.25"/>
    <row r="72" s="93" customFormat="1" x14ac:dyDescent="0.25"/>
    <row r="73" s="93" customFormat="1" x14ac:dyDescent="0.25"/>
    <row r="74" s="93" customFormat="1" x14ac:dyDescent="0.25"/>
    <row r="75" s="93" customFormat="1" x14ac:dyDescent="0.25"/>
    <row r="76" s="93" customFormat="1" x14ac:dyDescent="0.25"/>
    <row r="77" s="93" customFormat="1" x14ac:dyDescent="0.25"/>
    <row r="78" s="93" customFormat="1" x14ac:dyDescent="0.25"/>
    <row r="79" s="93" customFormat="1" x14ac:dyDescent="0.25"/>
    <row r="80" s="93" customFormat="1" x14ac:dyDescent="0.25"/>
    <row r="81" s="93" customFormat="1" x14ac:dyDescent="0.25"/>
    <row r="82" s="93" customFormat="1" x14ac:dyDescent="0.25"/>
    <row r="83" s="93" customFormat="1" x14ac:dyDescent="0.25"/>
    <row r="84" s="93" customFormat="1" x14ac:dyDescent="0.25"/>
    <row r="85" s="93" customFormat="1" x14ac:dyDescent="0.25"/>
    <row r="86" s="93" customFormat="1" x14ac:dyDescent="0.25"/>
    <row r="87" s="93" customFormat="1" x14ac:dyDescent="0.25"/>
    <row r="88" s="93" customFormat="1" x14ac:dyDescent="0.25"/>
    <row r="89" s="93" customFormat="1" x14ac:dyDescent="0.25"/>
    <row r="90" s="93" customFormat="1" x14ac:dyDescent="0.25"/>
    <row r="91" s="93" customFormat="1" x14ac:dyDescent="0.25"/>
    <row r="92" s="93" customFormat="1" x14ac:dyDescent="0.25"/>
    <row r="93" s="93" customFormat="1" x14ac:dyDescent="0.25"/>
    <row r="94" s="93" customFormat="1" x14ac:dyDescent="0.25"/>
    <row r="95" s="93" customFormat="1" x14ac:dyDescent="0.25"/>
    <row r="96"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row r="255" s="93" customFormat="1" x14ac:dyDescent="0.25"/>
    <row r="256" s="93" customFormat="1" x14ac:dyDescent="0.25"/>
    <row r="257" s="93" customFormat="1" x14ac:dyDescent="0.25"/>
    <row r="258" s="93" customFormat="1" x14ac:dyDescent="0.25"/>
    <row r="259" s="93" customFormat="1" x14ac:dyDescent="0.25"/>
    <row r="260" s="93" customFormat="1" x14ac:dyDescent="0.25"/>
    <row r="261" s="93" customFormat="1" x14ac:dyDescent="0.25"/>
    <row r="262" s="93" customFormat="1" x14ac:dyDescent="0.25"/>
    <row r="263" s="93" customFormat="1" x14ac:dyDescent="0.25"/>
    <row r="264" s="93" customFormat="1" x14ac:dyDescent="0.25"/>
    <row r="265" s="93" customFormat="1" x14ac:dyDescent="0.25"/>
    <row r="266" s="93" customFormat="1" x14ac:dyDescent="0.25"/>
    <row r="267" s="93" customFormat="1" x14ac:dyDescent="0.25"/>
    <row r="268" s="93" customFormat="1" x14ac:dyDescent="0.25"/>
    <row r="269" s="93" customFormat="1" x14ac:dyDescent="0.25"/>
    <row r="270" s="93" customFormat="1" x14ac:dyDescent="0.25"/>
    <row r="271" s="93" customFormat="1" x14ac:dyDescent="0.25"/>
    <row r="272" s="93" customFormat="1" x14ac:dyDescent="0.25"/>
    <row r="273" s="93" customFormat="1" x14ac:dyDescent="0.25"/>
    <row r="274" s="93" customFormat="1" x14ac:dyDescent="0.25"/>
    <row r="275" s="93" customFormat="1" x14ac:dyDescent="0.25"/>
    <row r="276" s="93" customFormat="1" x14ac:dyDescent="0.25"/>
    <row r="277" s="93" customFormat="1" x14ac:dyDescent="0.25"/>
    <row r="278" s="93" customFormat="1" x14ac:dyDescent="0.25"/>
    <row r="279" s="93" customFormat="1" x14ac:dyDescent="0.25"/>
    <row r="280" s="93" customFormat="1" x14ac:dyDescent="0.25"/>
    <row r="281" s="93" customFormat="1" x14ac:dyDescent="0.25"/>
    <row r="282" s="93" customFormat="1" x14ac:dyDescent="0.25"/>
    <row r="283" s="93" customFormat="1" x14ac:dyDescent="0.25"/>
    <row r="284" s="93" customFormat="1" x14ac:dyDescent="0.25"/>
    <row r="285" s="93" customFormat="1" x14ac:dyDescent="0.25"/>
    <row r="286" s="93" customFormat="1" x14ac:dyDescent="0.25"/>
    <row r="287" s="93" customFormat="1" x14ac:dyDescent="0.25"/>
    <row r="288" s="93" customFormat="1" x14ac:dyDescent="0.25"/>
    <row r="289" s="93" customFormat="1" x14ac:dyDescent="0.25"/>
    <row r="290" s="93" customFormat="1" x14ac:dyDescent="0.25"/>
    <row r="291" s="93" customFormat="1" x14ac:dyDescent="0.25"/>
    <row r="292" s="93" customFormat="1" x14ac:dyDescent="0.25"/>
    <row r="293" s="93" customFormat="1" x14ac:dyDescent="0.25"/>
    <row r="294" s="93" customFormat="1" x14ac:dyDescent="0.25"/>
    <row r="295" s="93" customFormat="1" x14ac:dyDescent="0.25"/>
    <row r="296" s="93" customFormat="1" x14ac:dyDescent="0.25"/>
    <row r="297" s="93" customFormat="1" x14ac:dyDescent="0.25"/>
    <row r="298" s="93" customFormat="1" x14ac:dyDescent="0.25"/>
    <row r="299" s="93" customFormat="1" x14ac:dyDescent="0.25"/>
    <row r="300" s="93" customFormat="1" x14ac:dyDescent="0.25"/>
    <row r="301" s="93" customFormat="1" x14ac:dyDescent="0.25"/>
    <row r="302" s="93" customFormat="1" x14ac:dyDescent="0.25"/>
    <row r="303" s="93" customFormat="1" x14ac:dyDescent="0.25"/>
    <row r="304" s="93" customFormat="1" x14ac:dyDescent="0.25"/>
    <row r="305" s="93" customFormat="1" x14ac:dyDescent="0.25"/>
    <row r="306" s="93" customFormat="1" x14ac:dyDescent="0.25"/>
    <row r="307" s="93" customFormat="1" x14ac:dyDescent="0.25"/>
    <row r="308" s="93" customFormat="1" x14ac:dyDescent="0.25"/>
    <row r="309" s="93" customFormat="1" x14ac:dyDescent="0.25"/>
    <row r="310" s="93" customFormat="1" x14ac:dyDescent="0.25"/>
    <row r="311" s="93" customFormat="1" x14ac:dyDescent="0.25"/>
    <row r="312" s="93" customFormat="1" x14ac:dyDescent="0.25"/>
    <row r="313" s="93" customFormat="1" x14ac:dyDescent="0.25"/>
    <row r="314" s="93" customFormat="1" x14ac:dyDescent="0.25"/>
    <row r="315" s="93" customFormat="1" x14ac:dyDescent="0.25"/>
    <row r="316" s="93" customFormat="1" x14ac:dyDescent="0.25"/>
    <row r="317" s="93" customFormat="1" x14ac:dyDescent="0.25"/>
    <row r="318" s="93" customFormat="1" x14ac:dyDescent="0.25"/>
    <row r="319" s="93" customFormat="1" x14ac:dyDescent="0.25"/>
    <row r="320" s="93" customFormat="1" x14ac:dyDescent="0.25"/>
    <row r="321" s="93" customFormat="1" x14ac:dyDescent="0.25"/>
    <row r="322" s="93" customFormat="1" x14ac:dyDescent="0.25"/>
    <row r="323" s="93" customFormat="1" x14ac:dyDescent="0.25"/>
    <row r="324" s="93" customFormat="1" x14ac:dyDescent="0.25"/>
    <row r="325" s="93" customFormat="1" x14ac:dyDescent="0.25"/>
    <row r="326" s="93" customFormat="1" x14ac:dyDescent="0.25"/>
    <row r="327" s="93" customFormat="1" x14ac:dyDescent="0.25"/>
    <row r="328" s="93" customFormat="1" x14ac:dyDescent="0.25"/>
    <row r="329" s="93" customFormat="1" x14ac:dyDescent="0.25"/>
    <row r="330" s="93" customFormat="1" x14ac:dyDescent="0.25"/>
    <row r="331" s="93" customFormat="1" x14ac:dyDescent="0.25"/>
    <row r="332" s="93" customFormat="1" x14ac:dyDescent="0.25"/>
    <row r="333" s="93" customFormat="1" x14ac:dyDescent="0.25"/>
    <row r="334" s="93" customFormat="1" x14ac:dyDescent="0.25"/>
    <row r="335" s="93" customFormat="1" x14ac:dyDescent="0.25"/>
    <row r="336" s="93" customFormat="1" x14ac:dyDescent="0.25"/>
    <row r="337" s="93" customFormat="1" x14ac:dyDescent="0.25"/>
    <row r="338" s="93" customFormat="1" x14ac:dyDescent="0.25"/>
    <row r="339" s="93" customFormat="1" x14ac:dyDescent="0.25"/>
    <row r="340" s="93" customFormat="1" x14ac:dyDescent="0.25"/>
    <row r="341" s="93" customFormat="1" x14ac:dyDescent="0.25"/>
    <row r="342" s="93" customFormat="1" x14ac:dyDescent="0.25"/>
    <row r="343" s="93" customFormat="1" x14ac:dyDescent="0.25"/>
    <row r="344" s="93" customFormat="1" x14ac:dyDescent="0.25"/>
    <row r="345" s="93" customFormat="1" x14ac:dyDescent="0.25"/>
    <row r="346" s="93" customFormat="1" x14ac:dyDescent="0.25"/>
    <row r="347" s="93" customFormat="1" x14ac:dyDescent="0.25"/>
    <row r="348" s="93" customFormat="1" x14ac:dyDescent="0.25"/>
    <row r="349" s="93" customFormat="1" x14ac:dyDescent="0.25"/>
    <row r="350" s="93" customFormat="1" x14ac:dyDescent="0.25"/>
    <row r="351" s="93" customFormat="1" x14ac:dyDescent="0.25"/>
    <row r="352" s="93" customFormat="1" x14ac:dyDescent="0.25"/>
    <row r="353" s="93" customFormat="1" x14ac:dyDescent="0.25"/>
    <row r="354" s="93" customFormat="1" x14ac:dyDescent="0.25"/>
    <row r="355" s="93" customFormat="1" x14ac:dyDescent="0.25"/>
    <row r="356" s="93" customFormat="1" x14ac:dyDescent="0.25"/>
  </sheetData>
  <pageMargins left="0.7" right="0.7" top="0.75" bottom="0.75" header="0.3" footer="0.3"/>
  <pageSetup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5"/>
  <sheetViews>
    <sheetView topLeftCell="A19" zoomScaleNormal="100" workbookViewId="0">
      <selection activeCell="C43" sqref="C43"/>
    </sheetView>
  </sheetViews>
  <sheetFormatPr defaultRowHeight="15" x14ac:dyDescent="0.25"/>
  <cols>
    <col min="1" max="1" width="7.28515625" customWidth="1"/>
    <col min="2" max="2" width="59.85546875" customWidth="1"/>
    <col min="3" max="6" width="13.42578125" customWidth="1"/>
  </cols>
  <sheetData>
    <row r="2" spans="1:6" s="1" customFormat="1" ht="17.25" customHeight="1" x14ac:dyDescent="0.25">
      <c r="A2" s="1" t="s">
        <v>34</v>
      </c>
    </row>
    <row r="3" spans="1:6" s="1" customFormat="1" ht="17.25" customHeight="1" x14ac:dyDescent="0.25"/>
    <row r="4" spans="1:6" s="1" customFormat="1" ht="6" customHeight="1" x14ac:dyDescent="0.25"/>
    <row r="5" spans="1:6" s="1" customFormat="1" ht="15.75" customHeight="1" x14ac:dyDescent="0.25">
      <c r="A5" s="152" t="s">
        <v>0</v>
      </c>
      <c r="B5" s="152"/>
      <c r="C5" s="145" t="s">
        <v>1</v>
      </c>
      <c r="D5" s="145" t="s">
        <v>2</v>
      </c>
      <c r="E5" s="145" t="s">
        <v>3</v>
      </c>
      <c r="F5" s="145" t="s">
        <v>4</v>
      </c>
    </row>
    <row r="6" spans="1:6" s="1" customFormat="1" ht="18" customHeight="1" x14ac:dyDescent="0.25">
      <c r="A6" s="153"/>
      <c r="B6" s="153"/>
      <c r="C6" s="146"/>
      <c r="D6" s="146"/>
      <c r="E6" s="146"/>
      <c r="F6" s="146"/>
    </row>
    <row r="7" spans="1:6" s="1" customFormat="1" ht="15.75" x14ac:dyDescent="0.25">
      <c r="A7" s="151" t="s">
        <v>5</v>
      </c>
      <c r="B7" s="151"/>
      <c r="C7" s="6"/>
      <c r="D7" s="6"/>
      <c r="E7" s="6"/>
      <c r="F7" s="6"/>
    </row>
    <row r="8" spans="1:6" s="1" customFormat="1" ht="17.25" customHeight="1" x14ac:dyDescent="0.25">
      <c r="A8" s="130" t="s">
        <v>6</v>
      </c>
      <c r="B8" s="157" t="s">
        <v>7</v>
      </c>
      <c r="C8" s="157"/>
      <c r="D8" s="157"/>
      <c r="E8" s="157"/>
      <c r="F8" s="157"/>
    </row>
    <row r="9" spans="1:6" s="1" customFormat="1" ht="30.75" customHeight="1" x14ac:dyDescent="0.25">
      <c r="A9" s="131"/>
      <c r="B9" s="2" t="s">
        <v>8</v>
      </c>
      <c r="C9" s="19">
        <v>1000</v>
      </c>
      <c r="D9" s="19"/>
      <c r="E9" s="19"/>
      <c r="F9" s="21"/>
    </row>
    <row r="10" spans="1:6" s="1" customFormat="1" ht="30.75" customHeight="1" x14ac:dyDescent="0.25">
      <c r="A10" s="131"/>
      <c r="B10" s="2" t="s">
        <v>10</v>
      </c>
      <c r="C10" s="23"/>
      <c r="D10" s="23"/>
      <c r="E10" s="23"/>
      <c r="F10" s="28"/>
    </row>
    <row r="11" spans="1:6" s="1" customFormat="1" ht="3" customHeight="1" x14ac:dyDescent="0.25">
      <c r="A11" s="131"/>
      <c r="B11" s="25"/>
      <c r="C11" s="26"/>
      <c r="D11" s="26"/>
      <c r="E11" s="26"/>
      <c r="F11" s="27"/>
    </row>
    <row r="12" spans="1:6" s="1" customFormat="1" ht="30.75" customHeight="1" x14ac:dyDescent="0.25">
      <c r="A12" s="131"/>
      <c r="B12" s="30" t="s">
        <v>42</v>
      </c>
      <c r="C12" s="29"/>
      <c r="D12" s="29"/>
      <c r="E12" s="29"/>
      <c r="F12" s="27"/>
    </row>
    <row r="13" spans="1:6" s="1" customFormat="1" ht="15" customHeight="1" x14ac:dyDescent="0.25">
      <c r="A13" s="131"/>
      <c r="B13" s="4" t="s">
        <v>9</v>
      </c>
      <c r="C13" s="158"/>
      <c r="D13" s="158"/>
      <c r="E13" s="158"/>
      <c r="F13" s="27"/>
    </row>
    <row r="14" spans="1:6" s="1" customFormat="1" ht="30" customHeight="1" thickBot="1" x14ac:dyDescent="0.3">
      <c r="A14" s="131"/>
      <c r="B14" s="7" t="s">
        <v>43</v>
      </c>
      <c r="C14" s="159"/>
      <c r="D14" s="159"/>
      <c r="E14" s="159"/>
      <c r="F14" s="27"/>
    </row>
    <row r="15" spans="1:6" s="1" customFormat="1" ht="30" customHeight="1" thickTop="1" x14ac:dyDescent="0.25">
      <c r="A15" s="131"/>
      <c r="B15" s="31" t="s">
        <v>41</v>
      </c>
      <c r="C15" s="13">
        <f>C13-C14</f>
        <v>0</v>
      </c>
      <c r="D15" s="13">
        <f>D13-D14</f>
        <v>0</v>
      </c>
      <c r="E15" s="13">
        <f>E13-E14</f>
        <v>0</v>
      </c>
      <c r="F15" s="27"/>
    </row>
    <row r="16" spans="1:6" s="1" customFormat="1" ht="3" customHeight="1" x14ac:dyDescent="0.25">
      <c r="A16" s="131"/>
      <c r="B16" s="25"/>
      <c r="C16" s="26"/>
      <c r="D16" s="26"/>
      <c r="E16" s="26"/>
      <c r="F16" s="27"/>
    </row>
    <row r="17" spans="1:12" s="15" customFormat="1" ht="30" customHeight="1" thickBot="1" x14ac:dyDescent="0.3">
      <c r="A17" s="131"/>
      <c r="B17" s="7" t="s">
        <v>39</v>
      </c>
      <c r="C17" s="20"/>
      <c r="D17" s="20"/>
      <c r="E17" s="20"/>
      <c r="F17" s="27"/>
      <c r="G17" s="1"/>
      <c r="H17" s="1"/>
      <c r="I17" s="1"/>
      <c r="J17" s="1"/>
      <c r="K17" s="1"/>
      <c r="L17" s="1"/>
    </row>
    <row r="18" spans="1:12" s="1" customFormat="1" ht="30" customHeight="1" thickTop="1" x14ac:dyDescent="0.25">
      <c r="A18" s="132"/>
      <c r="B18" s="14" t="s">
        <v>40</v>
      </c>
      <c r="C18" s="13" t="e">
        <f>C9-#REF!-C15-C17</f>
        <v>#REF!</v>
      </c>
      <c r="D18" s="13" t="e">
        <f>D9-#REF!-D15-D17</f>
        <v>#REF!</v>
      </c>
      <c r="E18" s="13" t="e">
        <f>E9-#REF!-E15-E17</f>
        <v>#REF!</v>
      </c>
      <c r="F18" s="10"/>
    </row>
    <row r="19" spans="1:12" s="1" customFormat="1" ht="17.25" customHeight="1" x14ac:dyDescent="0.25">
      <c r="A19" s="137" t="s">
        <v>11</v>
      </c>
      <c r="B19" s="154" t="s">
        <v>12</v>
      </c>
      <c r="C19" s="154"/>
      <c r="D19" s="154"/>
      <c r="E19" s="154"/>
      <c r="F19" s="154"/>
    </row>
    <row r="20" spans="1:12" s="1" customFormat="1" ht="29.25" customHeight="1" x14ac:dyDescent="0.25">
      <c r="A20" s="137"/>
      <c r="B20" s="2" t="s">
        <v>13</v>
      </c>
      <c r="C20" s="19"/>
      <c r="D20" s="19"/>
      <c r="E20" s="19"/>
      <c r="F20" s="19"/>
    </row>
    <row r="21" spans="1:12" s="1" customFormat="1" x14ac:dyDescent="0.25">
      <c r="A21" s="137"/>
      <c r="B21" s="5" t="s">
        <v>9</v>
      </c>
      <c r="C21" s="155"/>
      <c r="D21" s="155"/>
      <c r="E21" s="155"/>
      <c r="F21" s="155"/>
    </row>
    <row r="22" spans="1:12" s="1" customFormat="1" ht="28.7" customHeight="1" thickBot="1" x14ac:dyDescent="0.3">
      <c r="A22" s="137"/>
      <c r="B22" s="8" t="s">
        <v>14</v>
      </c>
      <c r="C22" s="156"/>
      <c r="D22" s="156"/>
      <c r="E22" s="156"/>
      <c r="F22" s="156"/>
    </row>
    <row r="23" spans="1:12" s="1" customFormat="1" ht="30.75" customHeight="1" thickTop="1" x14ac:dyDescent="0.25">
      <c r="A23" s="137"/>
      <c r="B23" s="9" t="s">
        <v>15</v>
      </c>
      <c r="C23" s="11">
        <f>C20-C21</f>
        <v>0</v>
      </c>
      <c r="D23" s="11">
        <f>D20-D21</f>
        <v>0</v>
      </c>
      <c r="E23" s="11">
        <f>E20-E21</f>
        <v>0</v>
      </c>
      <c r="F23" s="11">
        <f>F20-F21</f>
        <v>0</v>
      </c>
    </row>
    <row r="24" spans="1:12" s="1" customFormat="1" hidden="1" x14ac:dyDescent="0.25">
      <c r="A24" s="137" t="s">
        <v>33</v>
      </c>
      <c r="B24" s="154" t="s">
        <v>16</v>
      </c>
      <c r="C24" s="154"/>
      <c r="D24" s="154"/>
      <c r="E24" s="154"/>
      <c r="F24" s="154"/>
    </row>
    <row r="25" spans="1:12" s="1" customFormat="1" ht="24" hidden="1" customHeight="1" x14ac:dyDescent="0.25">
      <c r="A25" s="137"/>
      <c r="B25" s="2" t="s">
        <v>26</v>
      </c>
      <c r="C25" s="158"/>
      <c r="D25" s="158"/>
      <c r="E25" s="158"/>
      <c r="F25" s="158"/>
    </row>
    <row r="26" spans="1:12" s="1" customFormat="1" ht="15" hidden="1" customHeight="1" thickBot="1" x14ac:dyDescent="0.3">
      <c r="A26" s="137"/>
      <c r="B26" s="3" t="s">
        <v>25</v>
      </c>
      <c r="C26" s="159"/>
      <c r="D26" s="159"/>
      <c r="E26" s="159"/>
      <c r="F26" s="159"/>
    </row>
    <row r="27" spans="1:12" s="1" customFormat="1" ht="35.25" hidden="1" customHeight="1" thickTop="1" x14ac:dyDescent="0.25">
      <c r="A27" s="137"/>
      <c r="B27" s="9" t="s">
        <v>24</v>
      </c>
      <c r="C27" s="16" t="str">
        <f>IF(C21&gt;0,C25/C21,"")</f>
        <v/>
      </c>
      <c r="D27" s="16" t="str">
        <f>IF(D21&gt;0,D25/D21,"")</f>
        <v/>
      </c>
      <c r="E27" s="16" t="str">
        <f>IF(E21&gt;0,E25/E21,"")</f>
        <v/>
      </c>
      <c r="F27" s="16" t="str">
        <f>IF(F21&gt;0,F25/F21,"")</f>
        <v/>
      </c>
    </row>
    <row r="28" spans="1:12" s="1" customFormat="1" ht="24" hidden="1" customHeight="1" x14ac:dyDescent="0.25">
      <c r="A28" s="137"/>
      <c r="B28" s="2" t="s">
        <v>27</v>
      </c>
      <c r="C28" s="158"/>
      <c r="D28" s="158"/>
      <c r="E28" s="158"/>
      <c r="F28" s="158"/>
    </row>
    <row r="29" spans="1:12" s="1" customFormat="1" ht="15" hidden="1" customHeight="1" thickBot="1" x14ac:dyDescent="0.3">
      <c r="A29" s="137"/>
      <c r="B29" s="3" t="s">
        <v>25</v>
      </c>
      <c r="C29" s="159"/>
      <c r="D29" s="159"/>
      <c r="E29" s="159"/>
      <c r="F29" s="159"/>
    </row>
    <row r="30" spans="1:12" s="1" customFormat="1" ht="35.25" hidden="1" customHeight="1" thickTop="1" x14ac:dyDescent="0.25">
      <c r="A30" s="137"/>
      <c r="B30" s="9" t="s">
        <v>23</v>
      </c>
      <c r="C30" s="16" t="str">
        <f>IF(C21&gt;0,C28/C21,"")</f>
        <v/>
      </c>
      <c r="D30" s="16" t="str">
        <f>IF(D21&gt;0,D28/D21,"")</f>
        <v/>
      </c>
      <c r="E30" s="16" t="str">
        <f>IF(E21&gt;0,E28/E21,"")</f>
        <v/>
      </c>
      <c r="F30" s="16" t="str">
        <f>IF(F21&gt;0,F28/F21,"")</f>
        <v/>
      </c>
    </row>
    <row r="31" spans="1:12" s="1" customFormat="1" ht="24.75" hidden="1" customHeight="1" x14ac:dyDescent="0.25">
      <c r="A31" s="137"/>
      <c r="B31" s="2" t="s">
        <v>28</v>
      </c>
      <c r="C31" s="158"/>
      <c r="D31" s="158"/>
      <c r="E31" s="158"/>
      <c r="F31" s="158"/>
    </row>
    <row r="32" spans="1:12" s="1" customFormat="1" ht="15" hidden="1" customHeight="1" thickBot="1" x14ac:dyDescent="0.3">
      <c r="A32" s="137"/>
      <c r="B32" s="3" t="s">
        <v>25</v>
      </c>
      <c r="C32" s="159"/>
      <c r="D32" s="159"/>
      <c r="E32" s="159"/>
      <c r="F32" s="159"/>
    </row>
    <row r="33" spans="1:6" s="1" customFormat="1" ht="35.25" hidden="1" customHeight="1" thickTop="1" x14ac:dyDescent="0.25">
      <c r="A33" s="137"/>
      <c r="B33" s="9" t="s">
        <v>29</v>
      </c>
      <c r="C33" s="16" t="str">
        <f>IF(C21&gt;0,C31/C21,"")</f>
        <v/>
      </c>
      <c r="D33" s="16" t="str">
        <f>IF(D21&gt;0,D31/D21,"")</f>
        <v/>
      </c>
      <c r="E33" s="16" t="str">
        <f>IF(E21&gt;0,E31/E21,"")</f>
        <v/>
      </c>
      <c r="F33" s="16" t="str">
        <f>IF(F21&gt;0,F31/F21,"")</f>
        <v/>
      </c>
    </row>
    <row r="34" spans="1:6" s="1" customFormat="1" ht="15" customHeight="1" x14ac:dyDescent="0.25">
      <c r="A34" s="130" t="s">
        <v>17</v>
      </c>
      <c r="B34" s="154" t="s">
        <v>18</v>
      </c>
      <c r="C34" s="154"/>
      <c r="D34" s="154"/>
      <c r="E34" s="154"/>
      <c r="F34" s="154"/>
    </row>
    <row r="35" spans="1:6" s="1" customFormat="1" ht="30.75" customHeight="1" x14ac:dyDescent="0.25">
      <c r="A35" s="131"/>
      <c r="B35" s="2" t="s">
        <v>19</v>
      </c>
      <c r="C35" s="19"/>
      <c r="D35" s="19"/>
      <c r="E35" s="19"/>
      <c r="F35" s="21"/>
    </row>
    <row r="36" spans="1:6" s="1" customFormat="1" ht="15" customHeight="1" x14ac:dyDescent="0.25">
      <c r="A36" s="131"/>
      <c r="B36" s="3" t="s">
        <v>20</v>
      </c>
      <c r="C36" s="160"/>
      <c r="D36" s="160"/>
      <c r="E36" s="160"/>
      <c r="F36" s="122"/>
    </row>
    <row r="37" spans="1:6" s="1" customFormat="1" ht="27.2" customHeight="1" thickBot="1" x14ac:dyDescent="0.3">
      <c r="A37" s="131"/>
      <c r="B37" s="8" t="s">
        <v>21</v>
      </c>
      <c r="C37" s="161"/>
      <c r="D37" s="161"/>
      <c r="E37" s="161"/>
      <c r="F37" s="122"/>
    </row>
    <row r="38" spans="1:6" s="1" customFormat="1" ht="30" customHeight="1" thickTop="1" x14ac:dyDescent="0.25">
      <c r="A38" s="131"/>
      <c r="B38" s="9" t="s">
        <v>22</v>
      </c>
      <c r="C38" s="12" t="str">
        <f>IF(C36=0,"",(C35/C36))</f>
        <v/>
      </c>
      <c r="D38" s="12" t="str">
        <f>IF(D36=0,"",(D35/D36))</f>
        <v/>
      </c>
      <c r="E38" s="12" t="str">
        <f>IF(E36=0,"",(E35/E36))</f>
        <v/>
      </c>
      <c r="F38" s="10"/>
    </row>
    <row r="39" spans="1:6" s="1" customFormat="1" ht="17.25" customHeight="1" x14ac:dyDescent="0.25">
      <c r="A39" s="131"/>
      <c r="B39" s="154" t="s">
        <v>30</v>
      </c>
      <c r="C39" s="154"/>
      <c r="D39" s="154"/>
      <c r="E39" s="154"/>
      <c r="F39" s="154"/>
    </row>
    <row r="40" spans="1:6" s="1" customFormat="1" ht="30" customHeight="1" x14ac:dyDescent="0.25">
      <c r="A40" s="131"/>
      <c r="B40" s="2" t="s">
        <v>32</v>
      </c>
      <c r="C40" s="18" t="e">
        <f>C18</f>
        <v>#REF!</v>
      </c>
      <c r="D40" s="18" t="e">
        <f>D18</f>
        <v>#REF!</v>
      </c>
      <c r="E40" s="18" t="e">
        <f>E18</f>
        <v>#REF!</v>
      </c>
      <c r="F40" s="21"/>
    </row>
    <row r="41" spans="1:6" s="1" customFormat="1" ht="15" customHeight="1" x14ac:dyDescent="0.25">
      <c r="A41" s="131"/>
      <c r="B41" s="3" t="s">
        <v>20</v>
      </c>
      <c r="C41" s="162"/>
      <c r="D41" s="164"/>
      <c r="E41" s="166"/>
      <c r="F41" s="122"/>
    </row>
    <row r="42" spans="1:6" s="1" customFormat="1" ht="30.75" customHeight="1" thickBot="1" x14ac:dyDescent="0.3">
      <c r="A42" s="131"/>
      <c r="B42" s="8" t="s">
        <v>21</v>
      </c>
      <c r="C42" s="163"/>
      <c r="D42" s="165"/>
      <c r="E42" s="167"/>
      <c r="F42" s="122"/>
    </row>
    <row r="43" spans="1:6" s="1" customFormat="1" ht="30" customHeight="1" thickTop="1" x14ac:dyDescent="0.25">
      <c r="A43" s="132"/>
      <c r="B43" s="9" t="s">
        <v>31</v>
      </c>
      <c r="C43" s="12" t="str">
        <f>IF(C41="","",(C40/C41))</f>
        <v/>
      </c>
      <c r="D43" s="12" t="str">
        <f>IF(D41="","",(D40/D41))</f>
        <v/>
      </c>
      <c r="E43" s="12" t="str">
        <f>IF(E41="","",(E40/E41))</f>
        <v/>
      </c>
      <c r="F43" s="10"/>
    </row>
    <row r="44" spans="1:6" s="1" customFormat="1" ht="6" customHeight="1" x14ac:dyDescent="0.25"/>
    <row r="45" spans="1:6" x14ac:dyDescent="0.25">
      <c r="A45" s="129" t="s">
        <v>35</v>
      </c>
      <c r="B45" s="129"/>
      <c r="C45" s="129"/>
      <c r="D45" s="129"/>
      <c r="E45" s="129"/>
      <c r="F45" s="129"/>
    </row>
  </sheetData>
  <sheetProtection formatCells="0" formatColumns="0" formatRows="0" insertColumns="0" insertRows="0" deleteColumns="0" deleteRows="0"/>
  <mergeCells count="43">
    <mergeCell ref="B39:F39"/>
    <mergeCell ref="A34:A43"/>
    <mergeCell ref="B34:F34"/>
    <mergeCell ref="C36:C37"/>
    <mergeCell ref="D36:D37"/>
    <mergeCell ref="E13:E14"/>
    <mergeCell ref="A45:F45"/>
    <mergeCell ref="C31:C32"/>
    <mergeCell ref="D31:D32"/>
    <mergeCell ref="E31:E32"/>
    <mergeCell ref="F31:F32"/>
    <mergeCell ref="E36:E37"/>
    <mergeCell ref="F36:F37"/>
    <mergeCell ref="C41:C42"/>
    <mergeCell ref="D41:D42"/>
    <mergeCell ref="E41:E42"/>
    <mergeCell ref="F41:F42"/>
    <mergeCell ref="A24:A33"/>
    <mergeCell ref="B24:F24"/>
    <mergeCell ref="C25:C26"/>
    <mergeCell ref="D25:D26"/>
    <mergeCell ref="F25:F26"/>
    <mergeCell ref="C28:C29"/>
    <mergeCell ref="D28:D29"/>
    <mergeCell ref="E28:E29"/>
    <mergeCell ref="F28:F29"/>
    <mergeCell ref="E25:E26"/>
    <mergeCell ref="A8:A18"/>
    <mergeCell ref="A7:B7"/>
    <mergeCell ref="A5:B6"/>
    <mergeCell ref="C5:C6"/>
    <mergeCell ref="A19:A23"/>
    <mergeCell ref="B19:F19"/>
    <mergeCell ref="C21:C22"/>
    <mergeCell ref="D21:D22"/>
    <mergeCell ref="E21:E22"/>
    <mergeCell ref="F21:F22"/>
    <mergeCell ref="D5:D6"/>
    <mergeCell ref="E5:E6"/>
    <mergeCell ref="F5:F6"/>
    <mergeCell ref="B8:F8"/>
    <mergeCell ref="C13:C14"/>
    <mergeCell ref="D13:D14"/>
  </mergeCells>
  <pageMargins left="0.5" right="0.5" top="0.4" bottom="0.3" header="0.3" footer="0.3"/>
  <pageSetup scale="79" orientation="portrait" r:id="rId1"/>
  <headerFooter>
    <oddHeader>&amp;C&amp;"-,Bold"&amp;15Grantee Financial Health Analysis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&amp; Benchmarks</vt:lpstr>
      <vt:lpstr>Financial Health Analysis</vt:lpstr>
      <vt:lpstr>Graphs</vt:lpstr>
      <vt:lpstr>Version with formulas</vt:lpstr>
      <vt:lpstr>'Financial Health Analysis'!Print_Area</vt:lpstr>
      <vt:lpstr>Graphs!Print_Area</vt:lpstr>
      <vt:lpstr>'Instructions &amp; Benchmarks'!Print_Area</vt:lpstr>
    </vt:vector>
  </TitlesOfParts>
  <Company>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Murray</dc:creator>
  <cp:lastModifiedBy>rcoker</cp:lastModifiedBy>
  <cp:lastPrinted>2015-05-18T20:29:48Z</cp:lastPrinted>
  <dcterms:created xsi:type="dcterms:W3CDTF">2011-08-04T21:13:37Z</dcterms:created>
  <dcterms:modified xsi:type="dcterms:W3CDTF">2015-05-18T20:29:59Z</dcterms:modified>
</cp:coreProperties>
</file>